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CESSOS LICITATÓRIOS\2023\2. Andamento\PAD 444 - Demanda para aquisição de gêneros alimentícios\"/>
    </mc:Choice>
  </mc:AlternateContent>
  <xr:revisionPtr revIDLastSave="0" documentId="13_ncr:1_{75F6B35A-3027-4011-B192-1BF353D546AA}" xr6:coauthVersionLast="47" xr6:coauthVersionMax="47" xr10:uidLastSave="{00000000-0000-0000-0000-000000000000}"/>
  <bookViews>
    <workbookView xWindow="-4710" yWindow="-11640" windowWidth="20730" windowHeight="11040" xr2:uid="{50E2C153-17AD-496E-9CB4-0B1D0446F5B3}"/>
  </bookViews>
  <sheets>
    <sheet name="Todos os Itens" sheetId="10" r:id="rId1"/>
  </sheets>
  <definedNames>
    <definedName name="_xlnm.Print_Area" localSheetId="0">'Todos os Itens'!$A$1:$I$52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10" l="1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A37" i="10"/>
  <c r="A36" i="10"/>
  <c r="A23" i="10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I22" i="10"/>
  <c r="D45" i="10" l="1"/>
  <c r="G4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06A4BB43-EB9A-434E-B4A9-E44A6FD3569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6" authorId="0" shapeId="0" xr:uid="{9A3561BC-B7D7-4F2C-B6EC-1583EF0073E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601E6A21-B1FC-486B-BAF9-9382C261103C}">
      <text>
        <r>
          <rPr>
            <b/>
            <sz val="9"/>
            <color indexed="81"/>
            <rFont val="Segoe UI"/>
            <family val="2"/>
          </rPr>
          <t xml:space="preserve">Está planilha possui formulas que ajudam no calculo automático de outras células, logo, MODIFICAR APENAS A COLUNA DA </t>
        </r>
        <r>
          <rPr>
            <b/>
            <i/>
            <u/>
            <sz val="9"/>
            <color indexed="81"/>
            <rFont val="Segoe UI"/>
            <family val="2"/>
          </rPr>
          <t>REMUNERAÇÃO / DESCONTO DA AGENCIA DE VIAGEM (RDAV) % (C)</t>
        </r>
        <r>
          <rPr>
            <b/>
            <sz val="9"/>
            <color indexed="81"/>
            <rFont val="Segoe UI"/>
            <family val="2"/>
          </rPr>
          <t xml:space="preserve">
Observação importante!!
Não serão aceitos valores (unitário, subtotal, total, geral e global) superiores aos definidos no Termo de Referencia.</t>
        </r>
      </text>
    </comment>
    <comment ref="C51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sharedStrings.xml><?xml version="1.0" encoding="utf-8"?>
<sst xmlns="http://schemas.openxmlformats.org/spreadsheetml/2006/main" count="74" uniqueCount="62">
  <si>
    <t>Item</t>
  </si>
  <si>
    <t>Responsavel Legal</t>
  </si>
  <si>
    <t>(Nome de Responsavel Legal)</t>
  </si>
  <si>
    <t>ASSINATURA:</t>
  </si>
  <si>
    <t>VALOR GLOBAL DA PROPOSTA:</t>
  </si>
  <si>
    <t>• Declaramos conhecer e nos submetemos integralmente a todas as cláusulas e condições do presente Edital e seus anexos.</t>
  </si>
  <si>
    <t>• Declaramos que os serviços aqui ofertados estão de acordo com as especificações do Termo de Referência da presente licitação.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</si>
  <si>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</si>
  <si>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• Validade da Proposta: ___ (_______) dias, observado o prazo mínimo de 60 (sessenta) dias.</t>
  </si>
  <si>
    <t>2. PLANILHA DE PREÇOS</t>
  </si>
  <si>
    <t>1. OBJETO</t>
  </si>
  <si>
    <t>Tipo de Conta:</t>
  </si>
  <si>
    <t>Conta Bancária:</t>
  </si>
  <si>
    <t>Nº da agência bancária:</t>
  </si>
  <si>
    <t>Nome do Favorecido:</t>
  </si>
  <si>
    <t>Banco:</t>
  </si>
  <si>
    <t>Fax:</t>
  </si>
  <si>
    <t>Telefone:</t>
  </si>
  <si>
    <t>E-mail:</t>
  </si>
  <si>
    <t>CEP:</t>
  </si>
  <si>
    <t>Cidade:</t>
  </si>
  <si>
    <t>Bairro:</t>
  </si>
  <si>
    <t>Endereço:</t>
  </si>
  <si>
    <t>Optante pelo Simples:</t>
  </si>
  <si>
    <t>CNPJ:</t>
  </si>
  <si>
    <t>Razão Social:</t>
  </si>
  <si>
    <t>Nome de Fantasia:</t>
  </si>
  <si>
    <t>Licitação:</t>
  </si>
  <si>
    <t>(Local)/(UF)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</si>
  <si>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grupo, conforme descrito no </t>
    </r>
    <r>
      <rPr>
        <b/>
        <sz val="10"/>
        <color theme="1"/>
        <rFont val="Arial"/>
        <family val="2"/>
      </rPr>
      <t>Termo de Referência - Anexo I do Edital</t>
    </r>
    <r>
      <rPr>
        <sz val="10"/>
        <color theme="1"/>
        <rFont val="Arial"/>
        <family val="2"/>
      </rPr>
      <t xml:space="preserve">. </t>
    </r>
  </si>
  <si>
    <r>
      <t>Valor Global R$ (</t>
    </r>
    <r>
      <rPr>
        <b/>
        <sz val="10"/>
        <color theme="1"/>
        <rFont val="Calibri"/>
        <family val="2"/>
      </rPr>
      <t>∑</t>
    </r>
    <r>
      <rPr>
        <b/>
        <sz val="9.8000000000000007"/>
        <color theme="1"/>
        <rFont val="Arial"/>
        <family val="2"/>
      </rPr>
      <t xml:space="preserve"> das colunas)</t>
    </r>
  </si>
  <si>
    <t>Valor Total - R$</t>
  </si>
  <si>
    <t>Valor Unitário - R$</t>
  </si>
  <si>
    <t>Quantidade</t>
  </si>
  <si>
    <t>Unidade de Medida</t>
  </si>
  <si>
    <t>Pregão Eletrônico SRP - COREN/AM nº 0xx/2023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</si>
  <si>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Registro de preços para aquisição de gêneros alimentícios para atender as necessidades do Conselho Regional de Enfermagem do Amazonas, conforme condições, quantidades e exigências estabelecidas no Pregão Eletrônico nº __/20__ SRP.</t>
    </r>
  </si>
  <si>
    <t>RELAÇÃO DE ITENS</t>
  </si>
  <si>
    <t>Marca e Modelo</t>
  </si>
  <si>
    <t>Especificação</t>
  </si>
  <si>
    <r>
      <t xml:space="preserve">Açúcar  Cristal  peneirado  pacote  de  1Kg,embalagem  plástica  lacrada,  validade  mínima  -06 meses da data da entrega.
</t>
    </r>
    <r>
      <rPr>
        <sz val="10"/>
        <color rgb="FFFF0000"/>
        <rFont val="Arial"/>
        <family val="2"/>
      </rPr>
      <t>Pedido mínimo: 100kg.</t>
    </r>
  </si>
  <si>
    <t>Kg</t>
  </si>
  <si>
    <r>
      <t xml:space="preserve">Achocolatado em Pó, contendo açúcar, cacau empó,   minerais,   maltodextrína,   emulsificantelecitina  de  soja,  antioxidanteácido  ascórbico  earomatizantes. Contém glúten e contém traços deleite. Embalado em pacote de 730 a 800g, comprazo de validade mínima de 06 (seis) meses apartir da data de entrega.
Informação Nutricional para Porção de 20g
- Açúcares deverá ser até 15g ou menos;
- Fibra Alimentar deverá ser no mínimo 0,9g ou mais.
Referencial: Achocolatado Nescau.
</t>
    </r>
    <r>
      <rPr>
        <sz val="10"/>
        <color rgb="FFFF0000"/>
        <rFont val="Arial"/>
        <family val="2"/>
      </rPr>
      <t>Pedido mínimo: 50 pacotes.</t>
    </r>
  </si>
  <si>
    <t>Pacote</t>
  </si>
  <si>
    <r>
      <t xml:space="preserve">Bolacha Tipo Água e Sal, pacote com 400g, com0%  de  gordura  trans,  embalagem  plástica, validade mínima - 06 meses da data da entrega.
</t>
    </r>
    <r>
      <rPr>
        <sz val="10"/>
        <color rgb="FFFF0000"/>
        <rFont val="Arial"/>
        <family val="2"/>
      </rPr>
      <t>Pedido mínimo: 50 pacotes.</t>
    </r>
  </si>
  <si>
    <r>
      <t xml:space="preserve">Biscoito  Tipo  Rosquinhas,  pacote  com  400g,embalagem  plástica,  sabores  variados.  Validademínima - 06 meses da data de entrega.
</t>
    </r>
    <r>
      <rPr>
        <sz val="10"/>
        <color rgb="FFFF0000"/>
        <rFont val="Arial"/>
        <family val="2"/>
      </rPr>
      <t>Pedido mínimo: 100 pacotes.</t>
    </r>
  </si>
  <si>
    <r>
      <t xml:space="preserve">Biscoito  Tipo  Wafer,  pacote  com  120g,embalagem  plástica,  sabores  variados.  Validademínima - 06 meses da data de entrega.
</t>
    </r>
    <r>
      <rPr>
        <sz val="10"/>
        <color rgb="FFFF0000"/>
        <rFont val="Arial"/>
        <family val="2"/>
      </rPr>
      <t>Pedido mínimo: 100 pacotes.</t>
    </r>
  </si>
  <si>
    <r>
      <t xml:space="preserve">Café  Moído  e  Torrado,  de  1º  qualidade,  tipotradicional,  acondicionado  em  pacotes  de  500glacrados, com selo da ABIC ePQC. Embalagemem pacotes validade mínima - 06 meses da datada entrega.
</t>
    </r>
    <r>
      <rPr>
        <sz val="10"/>
        <color rgb="FFFF0000"/>
        <rFont val="Arial"/>
        <family val="2"/>
      </rPr>
      <t>Pedido mínimo: 100 pacotes.</t>
    </r>
  </si>
  <si>
    <r>
      <t xml:space="preserve">Chá de Ervas, embalagem de 15g, contendo 15sachês  com  envoltórios  plásticos  (BOPP). Sabores variados.
</t>
    </r>
    <r>
      <rPr>
        <sz val="10"/>
        <color rgb="FFFF0000"/>
        <rFont val="Arial"/>
        <family val="2"/>
      </rPr>
      <t>Pedido mínimo: 30 caixas.</t>
    </r>
  </si>
  <si>
    <t>Caixa</t>
  </si>
  <si>
    <r>
      <t xml:space="preserve">Chá  de  Flores  e  Frutas,  embalagem  de  30g,contendo  15  sachês  com  envoltórios  plásticos(BOPP). Sabores Variados.
</t>
    </r>
    <r>
      <rPr>
        <sz val="10"/>
        <color rgb="FFFF0000"/>
        <rFont val="Arial"/>
        <family val="2"/>
      </rPr>
      <t>Pedido mínimo: 30 caixas.</t>
    </r>
  </si>
  <si>
    <r>
      <t xml:space="preserve">Leite  em  Pó  Integral,  embalado  em  pacotes  de400g, não violados. A embalagem deverá conterexternamente   os   dados   de   identificação,procedência,  informações  nutricionais,  númerode  lote,  quantidade  do  produto,  número  doregistro no Ministério da Agricultura/SIF/DIPOAe carimbo de inspeção do SIF. Deverá atender asespecificações técnicas da Portaria nº 369 de 04/09/1997  do  Ministério  da  Agricultura  e  doAbastecimento  e  do  Regulamento  da  InspeçãoIndustrial  e  Sanitária  de  produtos  de  origemAnimal  do  Ministério  da  Agricultura,  Validademínima - 06 meses da data da entrega.
</t>
    </r>
    <r>
      <rPr>
        <sz val="10"/>
        <color rgb="FFFF0000"/>
        <rFont val="Arial"/>
        <family val="2"/>
      </rPr>
      <t>Pedido mínimo: 100 pacotes.</t>
    </r>
  </si>
  <si>
    <r>
      <t xml:space="preserve">Polpa  de  Fruta,  congelada,  100%  natural,  semconservantes,  pacote  de  1kg.  Sabor  Abacaxi. Validade 24 meses da data da entrega.
</t>
    </r>
    <r>
      <rPr>
        <sz val="10"/>
        <color rgb="FFFF0000"/>
        <rFont val="Arial"/>
        <family val="2"/>
      </rPr>
      <t>Pedido mínimo: 10 pacotes.</t>
    </r>
  </si>
  <si>
    <r>
      <t xml:space="preserve">Polpa  de  Fruta,  congelada,  100%  natural,  semconservantes,  pacote  de  1  kg.  Sabor  Maracujá.Validade 24 meses da data da entrega.
</t>
    </r>
    <r>
      <rPr>
        <sz val="10"/>
        <color rgb="FFFF0000"/>
        <rFont val="Arial"/>
        <family val="2"/>
      </rPr>
      <t>Pedido mínimo: 10 pacotes</t>
    </r>
    <r>
      <rPr>
        <sz val="10"/>
        <rFont val="Arial"/>
        <family val="2"/>
      </rPr>
      <t>.</t>
    </r>
  </si>
  <si>
    <r>
      <t xml:space="preserve">Polpa  de  Fruta,  congelada,  100%  natural,  semconservantes,  pacote  de  1kg.  Sabor  Acerola.Validade 24 meses da data da entrega.
</t>
    </r>
    <r>
      <rPr>
        <sz val="10"/>
        <color rgb="FFFF0000"/>
        <rFont val="Arial"/>
        <family val="2"/>
      </rPr>
      <t>Pedido mínimo: 10 pacotes.</t>
    </r>
  </si>
  <si>
    <r>
      <t xml:space="preserve">Polpa  de  Fruta,  congelada,  100%  natural,  semconservantes,  pacote  de  1kg.  Sabor  Goiaba.Validade 24 meses da data da entrega.
</t>
    </r>
    <r>
      <rPr>
        <sz val="10"/>
        <color rgb="FFFF0000"/>
        <rFont val="Arial"/>
        <family val="2"/>
      </rPr>
      <t>Pedido mínimo: 10 pacotes.</t>
    </r>
  </si>
  <si>
    <r>
      <t xml:space="preserve">Polpa  de  Fruta,  congelada,  100%  natural,  semconservantes,  pacote  de  1kg.  Sabor  Graviola.Validade 24 meses da data da entrega.
</t>
    </r>
    <r>
      <rPr>
        <sz val="10"/>
        <color rgb="FFFF0000"/>
        <rFont val="Arial"/>
        <family val="2"/>
      </rPr>
      <t>Pedido mínimo: 10 pacotes.</t>
    </r>
  </si>
  <si>
    <r>
      <t xml:space="preserve">Polpa  de  Fruta,  congelada,  100%  natural,  semconservantes,  pacote  de  1kg.  Sabor  Manga.Validade de 24 meses da data da entrega.
</t>
    </r>
    <r>
      <rPr>
        <sz val="10"/>
        <color rgb="FFFF0000"/>
        <rFont val="Arial"/>
        <family val="2"/>
      </rPr>
      <t>Pedido mínimo: 10 pacotes.</t>
    </r>
  </si>
  <si>
    <r>
      <t xml:space="preserve">Adoçante  Stevia  60ml,  em  gotas,  zero  caloria,zero  lactose,  composição:  Água,  Edulconrantenatural,  Glicosídeos  de  Esteviol,  Conservante Sorbato de Potássio e Acidulante Cítrico.
</t>
    </r>
    <r>
      <rPr>
        <sz val="10"/>
        <color rgb="FFFF0000"/>
        <rFont val="Arial"/>
        <family val="2"/>
      </rPr>
      <t>Pedido mínimo: 05 unidades.</t>
    </r>
  </si>
  <si>
    <t>Unid.</t>
  </si>
  <si>
    <t>(cento e vinte e três mil e oitocentos e trinta e cinco reais)</t>
  </si>
  <si>
    <t>MODELO DE 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</si>
</sst>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rgb="FF000000"/>
      <name val="Segoe UI"/>
      <family val="2"/>
    </font>
    <font>
      <b/>
      <sz val="10"/>
      <color theme="1"/>
      <name val="Calibri"/>
      <family val="2"/>
    </font>
    <font>
      <b/>
      <sz val="9.8000000000000007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u/>
      <sz val="9"/>
      <color indexed="81"/>
      <name val="Segoe UI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3" borderId="3" xfId="0" applyFont="1" applyFill="1" applyBorder="1"/>
    <xf numFmtId="0" fontId="2" fillId="4" borderId="5" xfId="0" applyFont="1" applyFill="1" applyBorder="1"/>
    <xf numFmtId="0" fontId="4" fillId="3" borderId="5" xfId="0" applyFont="1" applyFill="1" applyBorder="1"/>
    <xf numFmtId="0" fontId="2" fillId="4" borderId="2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5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768350</xdr:colOff>
          <xdr:row>5</xdr:row>
          <xdr:rowOff>12700</xdr:rowOff>
        </xdr:from>
        <xdr:to>
          <xdr:col>7</xdr:col>
          <xdr:colOff>939800</xdr:colOff>
          <xdr:row>6</xdr:row>
          <xdr:rowOff>6350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5</xdr:row>
          <xdr:rowOff>12700</xdr:rowOff>
        </xdr:from>
        <xdr:to>
          <xdr:col>8</xdr:col>
          <xdr:colOff>920750</xdr:colOff>
          <xdr:row>6</xdr:row>
          <xdr:rowOff>6350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7823B-CD64-4A38-8747-89F7D6C57B59}">
  <sheetPr>
    <pageSetUpPr fitToPage="1"/>
  </sheetPr>
  <dimension ref="A1:I52"/>
  <sheetViews>
    <sheetView tabSelected="1" view="pageBreakPreview" zoomScaleNormal="100" zoomScaleSheetLayoutView="100" workbookViewId="0">
      <selection sqref="A1:I2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5" max="5" width="12.1796875" customWidth="1"/>
    <col min="6" max="6" width="8.453125" customWidth="1"/>
    <col min="7" max="7" width="11" customWidth="1"/>
    <col min="8" max="9" width="13.7265625" customWidth="1"/>
  </cols>
  <sheetData>
    <row r="1" spans="1:9" x14ac:dyDescent="0.35">
      <c r="A1" s="52" t="s">
        <v>61</v>
      </c>
      <c r="B1" s="53"/>
      <c r="C1" s="53"/>
      <c r="D1" s="53"/>
      <c r="E1" s="53"/>
      <c r="F1" s="53"/>
      <c r="G1" s="53"/>
      <c r="H1" s="53"/>
      <c r="I1" s="53"/>
    </row>
    <row r="2" spans="1:9" x14ac:dyDescent="0.35">
      <c r="A2" s="54"/>
      <c r="B2" s="54"/>
      <c r="C2" s="54"/>
      <c r="D2" s="54"/>
      <c r="E2" s="54"/>
      <c r="F2" s="54"/>
      <c r="G2" s="54"/>
      <c r="H2" s="54"/>
      <c r="I2" s="54"/>
    </row>
    <row r="3" spans="1:9" x14ac:dyDescent="0.35">
      <c r="A3" s="38" t="s">
        <v>27</v>
      </c>
      <c r="B3" s="39"/>
      <c r="C3" s="45" t="s">
        <v>35</v>
      </c>
      <c r="D3" s="45"/>
      <c r="E3" s="45"/>
      <c r="F3" s="45"/>
      <c r="G3" s="45"/>
      <c r="H3" s="45"/>
      <c r="I3" s="46"/>
    </row>
    <row r="4" spans="1:9" x14ac:dyDescent="0.35">
      <c r="A4" s="47" t="s">
        <v>26</v>
      </c>
      <c r="B4" s="48"/>
      <c r="C4" s="35"/>
      <c r="D4" s="35"/>
      <c r="E4" s="35"/>
      <c r="F4" s="35"/>
      <c r="G4" s="35"/>
      <c r="H4" s="35"/>
      <c r="I4" s="36"/>
    </row>
    <row r="5" spans="1:9" x14ac:dyDescent="0.35">
      <c r="A5" s="38" t="s">
        <v>25</v>
      </c>
      <c r="B5" s="39"/>
      <c r="C5" s="35"/>
      <c r="D5" s="35"/>
      <c r="E5" s="35"/>
      <c r="F5" s="35"/>
      <c r="G5" s="35"/>
      <c r="H5" s="35"/>
      <c r="I5" s="36"/>
    </row>
    <row r="6" spans="1:9" x14ac:dyDescent="0.35">
      <c r="A6" s="8" t="s">
        <v>24</v>
      </c>
      <c r="B6" s="34"/>
      <c r="C6" s="34"/>
      <c r="D6" s="34"/>
      <c r="E6" s="34"/>
      <c r="F6" s="40" t="s">
        <v>23</v>
      </c>
      <c r="G6" s="40"/>
      <c r="H6" s="43"/>
      <c r="I6" s="44"/>
    </row>
    <row r="7" spans="1:9" x14ac:dyDescent="0.35">
      <c r="A7" s="38" t="s">
        <v>22</v>
      </c>
      <c r="B7" s="39"/>
      <c r="C7" s="35"/>
      <c r="D7" s="35"/>
      <c r="E7" s="35"/>
      <c r="F7" s="35"/>
      <c r="G7" s="35"/>
      <c r="H7" s="35"/>
      <c r="I7" s="36"/>
    </row>
    <row r="8" spans="1:9" x14ac:dyDescent="0.35">
      <c r="A8" s="8" t="s">
        <v>21</v>
      </c>
      <c r="B8" s="34"/>
      <c r="C8" s="34"/>
      <c r="D8" s="34"/>
      <c r="E8" s="34"/>
      <c r="F8" s="9" t="s">
        <v>20</v>
      </c>
      <c r="G8" s="35"/>
      <c r="H8" s="35"/>
      <c r="I8" s="36"/>
    </row>
    <row r="9" spans="1:9" x14ac:dyDescent="0.35">
      <c r="A9" s="10" t="s">
        <v>19</v>
      </c>
      <c r="B9" s="34"/>
      <c r="C9" s="34"/>
      <c r="D9" s="34"/>
      <c r="E9" s="34"/>
      <c r="F9" s="9" t="s">
        <v>18</v>
      </c>
      <c r="G9" s="35"/>
      <c r="H9" s="35"/>
      <c r="I9" s="36"/>
    </row>
    <row r="10" spans="1:9" x14ac:dyDescent="0.35">
      <c r="A10" s="38" t="s">
        <v>17</v>
      </c>
      <c r="B10" s="39"/>
      <c r="C10" s="35"/>
      <c r="D10" s="35"/>
      <c r="E10" s="35"/>
      <c r="F10" s="9" t="s">
        <v>16</v>
      </c>
      <c r="G10" s="35"/>
      <c r="H10" s="35"/>
      <c r="I10" s="36"/>
    </row>
    <row r="11" spans="1:9" x14ac:dyDescent="0.35">
      <c r="A11" s="8" t="s">
        <v>15</v>
      </c>
      <c r="B11" s="34"/>
      <c r="C11" s="34"/>
      <c r="D11" s="34"/>
      <c r="E11" s="6" t="s">
        <v>14</v>
      </c>
      <c r="F11" s="6"/>
      <c r="G11" s="35"/>
      <c r="H11" s="35"/>
      <c r="I11" s="36"/>
    </row>
    <row r="12" spans="1:9" x14ac:dyDescent="0.35">
      <c r="A12" s="38" t="s">
        <v>13</v>
      </c>
      <c r="B12" s="39"/>
      <c r="C12" s="39"/>
      <c r="D12" s="7"/>
      <c r="E12" s="40" t="s">
        <v>12</v>
      </c>
      <c r="F12" s="40"/>
      <c r="G12" s="7"/>
      <c r="H12" s="6" t="s">
        <v>11</v>
      </c>
      <c r="I12" s="5"/>
    </row>
    <row r="13" spans="1:9" ht="10" customHeight="1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41" t="s">
        <v>10</v>
      </c>
      <c r="B14" s="41"/>
      <c r="C14" s="41"/>
      <c r="D14" s="41"/>
      <c r="E14" s="41"/>
      <c r="F14" s="41"/>
      <c r="G14" s="41"/>
      <c r="H14" s="41"/>
      <c r="I14" s="41"/>
    </row>
    <row r="15" spans="1:9" ht="55" customHeight="1" x14ac:dyDescent="0.35">
      <c r="A15" s="19" t="s">
        <v>36</v>
      </c>
      <c r="B15" s="19"/>
      <c r="C15" s="19"/>
      <c r="D15" s="19"/>
      <c r="E15" s="19"/>
      <c r="F15" s="19"/>
      <c r="G15" s="19"/>
      <c r="H15" s="19"/>
      <c r="I15" s="19"/>
    </row>
    <row r="16" spans="1:9" ht="10" customHeight="1" x14ac:dyDescent="0.35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35">
      <c r="A17" s="42" t="s">
        <v>9</v>
      </c>
      <c r="B17" s="42"/>
      <c r="C17" s="42"/>
      <c r="D17" s="42"/>
      <c r="E17" s="42"/>
      <c r="F17" s="42"/>
      <c r="G17" s="42"/>
      <c r="H17" s="42"/>
      <c r="I17" s="42"/>
    </row>
    <row r="18" spans="1:9" ht="26.5" customHeight="1" x14ac:dyDescent="0.35">
      <c r="A18" s="19" t="s">
        <v>29</v>
      </c>
      <c r="B18" s="19"/>
      <c r="C18" s="19"/>
      <c r="D18" s="19"/>
      <c r="E18" s="19"/>
      <c r="F18" s="19"/>
      <c r="G18" s="19"/>
      <c r="H18" s="19"/>
      <c r="I18" s="19"/>
    </row>
    <row r="19" spans="1:9" ht="6.5" customHeight="1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ht="25" customHeight="1" x14ac:dyDescent="0.35">
      <c r="A20" s="37" t="s">
        <v>37</v>
      </c>
      <c r="B20" s="37"/>
      <c r="C20" s="37"/>
      <c r="D20" s="37"/>
      <c r="E20" s="37"/>
      <c r="F20" s="37"/>
      <c r="G20" s="37"/>
      <c r="H20" s="37"/>
      <c r="I20" s="37"/>
    </row>
    <row r="21" spans="1:9" ht="53" customHeight="1" x14ac:dyDescent="0.35">
      <c r="A21" s="13" t="s">
        <v>0</v>
      </c>
      <c r="B21" s="17" t="s">
        <v>39</v>
      </c>
      <c r="C21" s="20"/>
      <c r="D21" s="18"/>
      <c r="E21" s="13" t="s">
        <v>38</v>
      </c>
      <c r="F21" s="13" t="s">
        <v>34</v>
      </c>
      <c r="G21" s="14" t="s">
        <v>33</v>
      </c>
      <c r="H21" s="13" t="s">
        <v>32</v>
      </c>
      <c r="I21" s="13" t="s">
        <v>31</v>
      </c>
    </row>
    <row r="22" spans="1:9" ht="69.5" customHeight="1" x14ac:dyDescent="0.35">
      <c r="A22" s="15">
        <v>1</v>
      </c>
      <c r="B22" s="49" t="s">
        <v>40</v>
      </c>
      <c r="C22" s="49"/>
      <c r="D22" s="49"/>
      <c r="E22" s="16"/>
      <c r="F22" s="16" t="s">
        <v>41</v>
      </c>
      <c r="G22" s="50">
        <v>1000</v>
      </c>
      <c r="H22" s="12">
        <v>5.94</v>
      </c>
      <c r="I22" s="12">
        <f>ROUND(G22*H22,2)</f>
        <v>5940</v>
      </c>
    </row>
    <row r="23" spans="1:9" ht="205.5" customHeight="1" x14ac:dyDescent="0.35">
      <c r="A23" s="15">
        <f>A22+1</f>
        <v>2</v>
      </c>
      <c r="B23" s="49" t="s">
        <v>42</v>
      </c>
      <c r="C23" s="49"/>
      <c r="D23" s="49"/>
      <c r="E23" s="16"/>
      <c r="F23" s="16" t="s">
        <v>43</v>
      </c>
      <c r="G23" s="50">
        <v>400</v>
      </c>
      <c r="H23" s="12">
        <v>21.55</v>
      </c>
      <c r="I23" s="12">
        <f t="shared" ref="I23:I37" si="0">ROUND(G23*H23,2)</f>
        <v>8620</v>
      </c>
    </row>
    <row r="24" spans="1:9" ht="67.5" customHeight="1" x14ac:dyDescent="0.35">
      <c r="A24" s="15">
        <f t="shared" ref="A24:A37" si="1">A23+1</f>
        <v>3</v>
      </c>
      <c r="B24" s="49" t="s">
        <v>44</v>
      </c>
      <c r="C24" s="49"/>
      <c r="D24" s="49"/>
      <c r="E24" s="16"/>
      <c r="F24" s="16" t="s">
        <v>43</v>
      </c>
      <c r="G24" s="50">
        <v>1000</v>
      </c>
      <c r="H24" s="12">
        <v>10.28</v>
      </c>
      <c r="I24" s="12">
        <f t="shared" si="0"/>
        <v>10280</v>
      </c>
    </row>
    <row r="25" spans="1:9" ht="65" customHeight="1" x14ac:dyDescent="0.35">
      <c r="A25" s="15">
        <f t="shared" si="1"/>
        <v>4</v>
      </c>
      <c r="B25" s="49" t="s">
        <v>45</v>
      </c>
      <c r="C25" s="49"/>
      <c r="D25" s="49"/>
      <c r="E25" s="16"/>
      <c r="F25" s="16" t="s">
        <v>43</v>
      </c>
      <c r="G25" s="50">
        <v>1000</v>
      </c>
      <c r="H25" s="12">
        <v>14.76</v>
      </c>
      <c r="I25" s="12">
        <f t="shared" si="0"/>
        <v>14760</v>
      </c>
    </row>
    <row r="26" spans="1:9" ht="67.5" customHeight="1" x14ac:dyDescent="0.35">
      <c r="A26" s="15">
        <f t="shared" si="1"/>
        <v>5</v>
      </c>
      <c r="B26" s="49" t="s">
        <v>46</v>
      </c>
      <c r="C26" s="49"/>
      <c r="D26" s="49"/>
      <c r="E26" s="16"/>
      <c r="F26" s="16" t="s">
        <v>43</v>
      </c>
      <c r="G26" s="50">
        <v>1000</v>
      </c>
      <c r="H26" s="12">
        <v>7.36</v>
      </c>
      <c r="I26" s="12">
        <f t="shared" si="0"/>
        <v>7360</v>
      </c>
    </row>
    <row r="27" spans="1:9" ht="92.5" customHeight="1" x14ac:dyDescent="0.35">
      <c r="A27" s="15">
        <f t="shared" si="1"/>
        <v>6</v>
      </c>
      <c r="B27" s="49" t="s">
        <v>47</v>
      </c>
      <c r="C27" s="49"/>
      <c r="D27" s="49"/>
      <c r="E27" s="16"/>
      <c r="F27" s="16" t="s">
        <v>43</v>
      </c>
      <c r="G27" s="50">
        <v>1400</v>
      </c>
      <c r="H27" s="12">
        <v>13.63</v>
      </c>
      <c r="I27" s="12">
        <f t="shared" si="0"/>
        <v>19082</v>
      </c>
    </row>
    <row r="28" spans="1:9" ht="53.5" customHeight="1" x14ac:dyDescent="0.35">
      <c r="A28" s="15">
        <f t="shared" si="1"/>
        <v>7</v>
      </c>
      <c r="B28" s="49" t="s">
        <v>48</v>
      </c>
      <c r="C28" s="49"/>
      <c r="D28" s="49"/>
      <c r="E28" s="16"/>
      <c r="F28" s="16" t="s">
        <v>49</v>
      </c>
      <c r="G28" s="50">
        <v>360</v>
      </c>
      <c r="H28" s="12">
        <v>12.98</v>
      </c>
      <c r="I28" s="12">
        <f t="shared" si="0"/>
        <v>4672.8</v>
      </c>
    </row>
    <row r="29" spans="1:9" ht="67.5" customHeight="1" x14ac:dyDescent="0.35">
      <c r="A29" s="15">
        <f t="shared" si="1"/>
        <v>8</v>
      </c>
      <c r="B29" s="49" t="s">
        <v>50</v>
      </c>
      <c r="C29" s="49"/>
      <c r="D29" s="49"/>
      <c r="E29" s="16"/>
      <c r="F29" s="16" t="s">
        <v>49</v>
      </c>
      <c r="G29" s="50">
        <v>360</v>
      </c>
      <c r="H29" s="12">
        <v>6.7</v>
      </c>
      <c r="I29" s="12">
        <f t="shared" si="0"/>
        <v>2412</v>
      </c>
    </row>
    <row r="30" spans="1:9" ht="243" customHeight="1" x14ac:dyDescent="0.35">
      <c r="A30" s="15">
        <f t="shared" si="1"/>
        <v>9</v>
      </c>
      <c r="B30" s="49" t="s">
        <v>51</v>
      </c>
      <c r="C30" s="49"/>
      <c r="D30" s="49"/>
      <c r="E30" s="16"/>
      <c r="F30" s="16" t="s">
        <v>43</v>
      </c>
      <c r="G30" s="50">
        <v>1600</v>
      </c>
      <c r="H30" s="12">
        <v>22.14</v>
      </c>
      <c r="I30" s="12">
        <f t="shared" si="0"/>
        <v>35424</v>
      </c>
    </row>
    <row r="31" spans="1:9" ht="68" customHeight="1" x14ac:dyDescent="0.35">
      <c r="A31" s="15">
        <f t="shared" si="1"/>
        <v>10</v>
      </c>
      <c r="B31" s="49" t="s">
        <v>52</v>
      </c>
      <c r="C31" s="49"/>
      <c r="D31" s="49"/>
      <c r="E31" s="16"/>
      <c r="F31" s="16" t="s">
        <v>43</v>
      </c>
      <c r="G31" s="50">
        <v>80</v>
      </c>
      <c r="H31" s="12">
        <v>32.299999999999997</v>
      </c>
      <c r="I31" s="12">
        <f t="shared" si="0"/>
        <v>2584</v>
      </c>
    </row>
    <row r="32" spans="1:9" ht="63.5" customHeight="1" x14ac:dyDescent="0.35">
      <c r="A32" s="15">
        <f t="shared" si="1"/>
        <v>11</v>
      </c>
      <c r="B32" s="49" t="s">
        <v>53</v>
      </c>
      <c r="C32" s="49"/>
      <c r="D32" s="49"/>
      <c r="E32" s="16"/>
      <c r="F32" s="16" t="s">
        <v>43</v>
      </c>
      <c r="G32" s="50">
        <v>80</v>
      </c>
      <c r="H32" s="12">
        <v>53.28</v>
      </c>
      <c r="I32" s="12">
        <f t="shared" si="0"/>
        <v>4262.3999999999996</v>
      </c>
    </row>
    <row r="33" spans="1:9" ht="71" customHeight="1" x14ac:dyDescent="0.35">
      <c r="A33" s="15">
        <f t="shared" si="1"/>
        <v>12</v>
      </c>
      <c r="B33" s="49" t="s">
        <v>54</v>
      </c>
      <c r="C33" s="49"/>
      <c r="D33" s="49"/>
      <c r="E33" s="16"/>
      <c r="F33" s="16" t="s">
        <v>43</v>
      </c>
      <c r="G33" s="50">
        <v>80</v>
      </c>
      <c r="H33" s="12">
        <v>32.75</v>
      </c>
      <c r="I33" s="12">
        <f t="shared" si="0"/>
        <v>2620</v>
      </c>
    </row>
    <row r="34" spans="1:9" ht="74" customHeight="1" x14ac:dyDescent="0.35">
      <c r="A34" s="15">
        <f t="shared" si="1"/>
        <v>13</v>
      </c>
      <c r="B34" s="49" t="s">
        <v>55</v>
      </c>
      <c r="C34" s="49"/>
      <c r="D34" s="49"/>
      <c r="E34" s="16"/>
      <c r="F34" s="16" t="s">
        <v>43</v>
      </c>
      <c r="G34" s="50">
        <v>80</v>
      </c>
      <c r="H34" s="12">
        <v>30.72</v>
      </c>
      <c r="I34" s="12">
        <f t="shared" si="0"/>
        <v>2457.6</v>
      </c>
    </row>
    <row r="35" spans="1:9" ht="73.5" customHeight="1" x14ac:dyDescent="0.35">
      <c r="A35" s="15">
        <f t="shared" si="1"/>
        <v>14</v>
      </c>
      <c r="B35" s="49" t="s">
        <v>56</v>
      </c>
      <c r="C35" s="49"/>
      <c r="D35" s="49"/>
      <c r="E35" s="16"/>
      <c r="F35" s="16" t="s">
        <v>43</v>
      </c>
      <c r="G35" s="50">
        <v>80</v>
      </c>
      <c r="H35" s="12">
        <v>18.66</v>
      </c>
      <c r="I35" s="12">
        <f t="shared" si="0"/>
        <v>1492.8</v>
      </c>
    </row>
    <row r="36" spans="1:9" ht="69.5" customHeight="1" x14ac:dyDescent="0.35">
      <c r="A36" s="15">
        <f t="shared" si="1"/>
        <v>15</v>
      </c>
      <c r="B36" s="49" t="s">
        <v>57</v>
      </c>
      <c r="C36" s="49"/>
      <c r="D36" s="49"/>
      <c r="E36" s="16"/>
      <c r="F36" s="16" t="s">
        <v>43</v>
      </c>
      <c r="G36" s="50">
        <v>80</v>
      </c>
      <c r="H36" s="12">
        <v>21.31</v>
      </c>
      <c r="I36" s="12">
        <f t="shared" si="0"/>
        <v>1704.8</v>
      </c>
    </row>
    <row r="37" spans="1:9" ht="88" customHeight="1" x14ac:dyDescent="0.35">
      <c r="A37" s="15">
        <f t="shared" si="1"/>
        <v>16</v>
      </c>
      <c r="B37" s="49" t="s">
        <v>58</v>
      </c>
      <c r="C37" s="49"/>
      <c r="D37" s="49"/>
      <c r="E37" s="16"/>
      <c r="F37" s="16" t="s">
        <v>59</v>
      </c>
      <c r="G37" s="50">
        <v>10</v>
      </c>
      <c r="H37" s="12">
        <v>16.260000000000002</v>
      </c>
      <c r="I37" s="12">
        <f t="shared" si="0"/>
        <v>162.6</v>
      </c>
    </row>
    <row r="38" spans="1:9" ht="15" customHeight="1" x14ac:dyDescent="0.35">
      <c r="A38" s="21" t="s">
        <v>30</v>
      </c>
      <c r="B38" s="22"/>
      <c r="C38" s="22"/>
      <c r="D38" s="22"/>
      <c r="E38" s="22"/>
      <c r="F38" s="22"/>
      <c r="G38" s="22"/>
      <c r="H38" s="23"/>
      <c r="I38" s="11">
        <f>ROUND(SUM(I22:I37),2)</f>
        <v>123835</v>
      </c>
    </row>
    <row r="39" spans="1:9" ht="10" customHeight="1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ht="19" customHeight="1" x14ac:dyDescent="0.35">
      <c r="A40" s="33" t="s">
        <v>8</v>
      </c>
      <c r="B40" s="33"/>
      <c r="C40" s="33"/>
      <c r="D40" s="33"/>
      <c r="E40" s="33"/>
      <c r="F40" s="33"/>
      <c r="G40" s="33"/>
      <c r="H40" s="33"/>
      <c r="I40" s="33"/>
    </row>
    <row r="41" spans="1:9" ht="43.5" customHeight="1" x14ac:dyDescent="0.35">
      <c r="A41" s="19" t="s">
        <v>7</v>
      </c>
      <c r="B41" s="19"/>
      <c r="C41" s="19"/>
      <c r="D41" s="19"/>
      <c r="E41" s="19"/>
      <c r="F41" s="19"/>
      <c r="G41" s="19"/>
      <c r="H41" s="19"/>
      <c r="I41" s="19"/>
    </row>
    <row r="42" spans="1:9" ht="30" customHeight="1" x14ac:dyDescent="0.35">
      <c r="A42" s="19" t="s">
        <v>6</v>
      </c>
      <c r="B42" s="19"/>
      <c r="C42" s="19"/>
      <c r="D42" s="19"/>
      <c r="E42" s="19"/>
      <c r="F42" s="19"/>
      <c r="G42" s="19"/>
      <c r="H42" s="19"/>
      <c r="I42" s="19"/>
    </row>
    <row r="43" spans="1:9" ht="30" customHeight="1" x14ac:dyDescent="0.35">
      <c r="A43" s="32" t="s">
        <v>5</v>
      </c>
      <c r="B43" s="32"/>
      <c r="C43" s="32"/>
      <c r="D43" s="32"/>
      <c r="E43" s="32"/>
      <c r="F43" s="32"/>
      <c r="G43" s="32"/>
      <c r="H43" s="32"/>
      <c r="I43" s="32"/>
    </row>
    <row r="44" spans="1:9" ht="10" customHeight="1" x14ac:dyDescent="0.3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5">
      <c r="A45" s="25" t="s">
        <v>4</v>
      </c>
      <c r="B45" s="25"/>
      <c r="C45" s="25"/>
      <c r="D45" s="26">
        <f>I38</f>
        <v>123835</v>
      </c>
      <c r="E45" s="26"/>
      <c r="F45" s="51" t="s">
        <v>60</v>
      </c>
      <c r="G45" s="51"/>
      <c r="H45" s="51"/>
      <c r="I45" s="51"/>
    </row>
    <row r="46" spans="1:9" ht="10" customHeight="1" x14ac:dyDescent="0.35">
      <c r="A46" s="1"/>
      <c r="B46" s="1"/>
      <c r="C46" s="1"/>
      <c r="D46" s="1"/>
      <c r="E46" s="1"/>
      <c r="F46" s="1"/>
      <c r="G46" s="1"/>
      <c r="H46" s="1"/>
      <c r="I46" s="1"/>
    </row>
    <row r="47" spans="1:9" ht="10" customHeight="1" x14ac:dyDescent="0.3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5">
      <c r="A48" s="1"/>
      <c r="B48" s="1"/>
      <c r="C48" s="1"/>
      <c r="D48" s="1"/>
      <c r="E48" s="28" t="s">
        <v>28</v>
      </c>
      <c r="F48" s="29"/>
      <c r="G48" s="30">
        <f ca="1">TODAY()</f>
        <v>45218</v>
      </c>
      <c r="H48" s="30"/>
      <c r="I48" s="3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5">
      <c r="A50" s="25" t="s">
        <v>3</v>
      </c>
      <c r="B50" s="25"/>
      <c r="C50" s="27"/>
      <c r="D50" s="27"/>
      <c r="E50" s="27"/>
      <c r="F50" s="1"/>
      <c r="G50" s="1"/>
      <c r="H50" s="1"/>
      <c r="I50" s="1"/>
    </row>
    <row r="51" spans="1:9" x14ac:dyDescent="0.35">
      <c r="A51" s="3"/>
      <c r="B51" s="3"/>
      <c r="C51" s="24" t="s">
        <v>2</v>
      </c>
      <c r="D51" s="24"/>
      <c r="E51" s="24"/>
      <c r="F51" s="1"/>
      <c r="G51" s="1"/>
      <c r="H51" s="1"/>
      <c r="I51" s="1"/>
    </row>
    <row r="52" spans="1:9" x14ac:dyDescent="0.35">
      <c r="A52" s="1"/>
      <c r="B52" s="1"/>
      <c r="C52" s="24" t="s">
        <v>1</v>
      </c>
      <c r="D52" s="24"/>
      <c r="E52" s="24"/>
      <c r="F52" s="1"/>
      <c r="G52" s="1"/>
      <c r="H52" s="1"/>
      <c r="I52" s="1"/>
    </row>
  </sheetData>
  <mergeCells count="59">
    <mergeCell ref="B33:D33"/>
    <mergeCell ref="B34:D34"/>
    <mergeCell ref="B35:D35"/>
    <mergeCell ref="B36:D36"/>
    <mergeCell ref="B37:D37"/>
    <mergeCell ref="H6:I6"/>
    <mergeCell ref="A1:I2"/>
    <mergeCell ref="C10:E10"/>
    <mergeCell ref="B6:E6"/>
    <mergeCell ref="A3:B3"/>
    <mergeCell ref="C3:I3"/>
    <mergeCell ref="A4:B4"/>
    <mergeCell ref="A5:B5"/>
    <mergeCell ref="A7:B7"/>
    <mergeCell ref="C4:I4"/>
    <mergeCell ref="C5:I5"/>
    <mergeCell ref="F6:G6"/>
    <mergeCell ref="C7:I7"/>
    <mergeCell ref="G10:I10"/>
    <mergeCell ref="B8:E8"/>
    <mergeCell ref="A43:I43"/>
    <mergeCell ref="A40:I40"/>
    <mergeCell ref="B9:E9"/>
    <mergeCell ref="G8:I8"/>
    <mergeCell ref="A20:I20"/>
    <mergeCell ref="G11:I11"/>
    <mergeCell ref="B11:D11"/>
    <mergeCell ref="A12:C12"/>
    <mergeCell ref="E12:F12"/>
    <mergeCell ref="A14:I14"/>
    <mergeCell ref="A15:I15"/>
    <mergeCell ref="A17:I17"/>
    <mergeCell ref="A18:I18"/>
    <mergeCell ref="A10:B10"/>
    <mergeCell ref="G9:I9"/>
    <mergeCell ref="B23:D23"/>
    <mergeCell ref="C52:E52"/>
    <mergeCell ref="A45:C45"/>
    <mergeCell ref="D45:E45"/>
    <mergeCell ref="F45:I45"/>
    <mergeCell ref="A50:B50"/>
    <mergeCell ref="C50:E50"/>
    <mergeCell ref="E48:F48"/>
    <mergeCell ref="G48:I48"/>
    <mergeCell ref="C51:E51"/>
    <mergeCell ref="A41:I41"/>
    <mergeCell ref="A42:I42"/>
    <mergeCell ref="B21:D21"/>
    <mergeCell ref="B22:D22"/>
    <mergeCell ref="A38:H38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</mergeCells>
  <pageMargins left="0.51181102362204722" right="0.51181102362204722" top="0.78740157480314965" bottom="0.78740157480314965" header="0.31496062992125984" footer="0.31496062992125984"/>
  <pageSetup paperSize="9" scale="93" fitToHeight="0" orientation="portrait" r:id="rId1"/>
  <headerFooter>
    <oddFooter>&amp;CPágina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6</xdr:col>
                    <xdr:colOff>768350</xdr:colOff>
                    <xdr:row>5</xdr:row>
                    <xdr:rowOff>12700</xdr:rowOff>
                  </from>
                  <to>
                    <xdr:col>7</xdr:col>
                    <xdr:colOff>939800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7</xdr:col>
                    <xdr:colOff>952500</xdr:colOff>
                    <xdr:row>5</xdr:row>
                    <xdr:rowOff>12700</xdr:rowOff>
                  </from>
                  <to>
                    <xdr:col>8</xdr:col>
                    <xdr:colOff>927100</xdr:colOff>
                    <xdr:row>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Todos os Itens</vt:lpstr>
      <vt:lpstr>'Todos os Itens'!Area_de_impressao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2023-04-03T15:11:47Z</cp:lastPrinted>
  <dcterms:created xsi:type="dcterms:W3CDTF">2022-01-20T20:29:01Z</dcterms:created>
  <dcterms:modified xsi:type="dcterms:W3CDTF">2023-10-19T20:21:47Z</dcterms:modified>
</cp:coreProperties>
</file>