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20\Andamento\PAD 366 - Manutenção de Ar Condicionado\"/>
    </mc:Choice>
  </mc:AlternateContent>
  <xr:revisionPtr revIDLastSave="0" documentId="13_ncr:1_{D836FEB4-E4DB-4B91-87D7-95A5EFD0C583}" xr6:coauthVersionLast="45" xr6:coauthVersionMax="45" xr10:uidLastSave="{00000000-0000-0000-0000-000000000000}"/>
  <bookViews>
    <workbookView xWindow="28680" yWindow="-120" windowWidth="20730" windowHeight="11160" xr2:uid="{7B307ADA-0E64-43AB-AB2B-AEA7A9CD9FEE}"/>
  </bookViews>
  <sheets>
    <sheet name="Grupo 1" sheetId="1" r:id="rId1"/>
    <sheet name="Item 3" sheetId="2" r:id="rId2"/>
  </sheets>
  <definedNames>
    <definedName name="_xlnm.Print_Area" localSheetId="0">'Grupo 1'!$A$1:$G$20</definedName>
    <definedName name="_xlnm.Print_Area" localSheetId="1">'Item 3'!$A$1:$G$5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G5" i="1" s="1"/>
  <c r="F4" i="2"/>
  <c r="F5" i="2" s="1"/>
  <c r="F17" i="1"/>
  <c r="F16" i="1"/>
  <c r="F18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7" i="1" s="1"/>
  <c r="F6" i="1"/>
  <c r="G6" i="1" s="1"/>
  <c r="F4" i="1"/>
  <c r="G4" i="1" s="1"/>
  <c r="G13" i="1" l="1"/>
  <c r="F20" i="1" s="1"/>
  <c r="F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A1" authorId="0" shapeId="0" xr:uid="{EFB565A0-EF21-476B-A3CF-4F93551A22FD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4" authorId="0" shapeId="0" xr:uid="{17C6EB23-3DCC-4362-80D7-A96F1DF775BD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A1" authorId="0" shapeId="0" xr:uid="{214565EC-93CC-4785-88B0-2AE346C0728C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4" authorId="0" shapeId="0" xr:uid="{0E53BBE2-F95B-43E7-A00A-E9D371B68DC5}">
      <text>
        <r>
          <rPr>
            <b/>
            <sz val="9"/>
            <color indexed="81"/>
            <rFont val="Segoe UI"/>
            <family val="2"/>
          </rPr>
          <t>Células em amarelo</t>
        </r>
        <r>
          <rPr>
            <sz val="9"/>
            <color indexed="81"/>
            <rFont val="Segoe UI"/>
            <family val="2"/>
          </rPr>
          <t xml:space="preserve"> que pode ser ajustada, podendo ser apresentado </t>
        </r>
        <r>
          <rPr>
            <b/>
            <sz val="9"/>
            <color indexed="81"/>
            <rFont val="Segoe UI"/>
            <family val="2"/>
          </rPr>
          <t>valor inferior</t>
        </r>
        <r>
          <rPr>
            <sz val="9"/>
            <color indexed="81"/>
            <rFont val="Segoe UI"/>
            <family val="2"/>
          </rPr>
          <t xml:space="preserve"> ao apresentado.</t>
        </r>
      </text>
    </comment>
  </commentList>
</comments>
</file>

<file path=xl/sharedStrings.xml><?xml version="1.0" encoding="utf-8"?>
<sst xmlns="http://schemas.openxmlformats.org/spreadsheetml/2006/main" count="64" uniqueCount="47">
  <si>
    <t>Descrição</t>
  </si>
  <si>
    <t>Unidade 
de 
Medida</t>
  </si>
  <si>
    <t>Subitem</t>
  </si>
  <si>
    <t>1.1.</t>
  </si>
  <si>
    <t>2.1.</t>
  </si>
  <si>
    <t>2.2.</t>
  </si>
  <si>
    <t>Und.</t>
  </si>
  <si>
    <t>Total Geral do Item 2 (∑ das Colunas) →</t>
  </si>
  <si>
    <t>1.2.</t>
  </si>
  <si>
    <t>1.3.</t>
  </si>
  <si>
    <t>1.4.</t>
  </si>
  <si>
    <t>1.5.</t>
  </si>
  <si>
    <t>1.6.</t>
  </si>
  <si>
    <t>1.7.</t>
  </si>
  <si>
    <t>1.8.</t>
  </si>
  <si>
    <t>1.9.</t>
  </si>
  <si>
    <t>Manutenção Preventiva, Preditiva e Corretiva de Equipamento de Refrigeração de Ambiente:
a)	Tipo: Split;
b)	Marca: Pionner;
c)	BTU’s: 12.000;</t>
  </si>
  <si>
    <r>
      <t xml:space="preserve">Manutenção Preventiva, Preditiva e Corretiva de Equipamento de Refrigeração de Ambiente:
</t>
    </r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	Tipo: Piso Teto;
</t>
    </r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	Marca: Pionner;
</t>
    </r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	BTU’s: 60.000;</t>
    </r>
  </si>
  <si>
    <r>
      <t xml:space="preserve">Manutenção Preventiva, Preditiva e Corretiva de Equipamento de Refrigeração de Ambiente:
</t>
    </r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	Tipo: Piso Teto;
</t>
    </r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	Marca: Pionner;
</t>
    </r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	BTU’s: 48.000;</t>
    </r>
  </si>
  <si>
    <r>
      <t xml:space="preserve">Manutenção Preventiva, Preditiva e Corretiva de Equipamento de Refrigeração de Ambiente:
</t>
    </r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	Tipo: Piso Teto;
</t>
    </r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	Marca: Pionner;
</t>
    </r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	BTU’s: 30.000;</t>
    </r>
  </si>
  <si>
    <r>
      <t xml:space="preserve">Manutenção Preventiva, Preditiva e Corretiva de Equipamento de Refrigeração de Ambiente:
</t>
    </r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	Tipo: Split;
</t>
    </r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	Marca: Pionner;
</t>
    </r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	BTU’s: 36.000;</t>
    </r>
  </si>
  <si>
    <r>
      <t xml:space="preserve">Manutenção Preventiva, Preditiva e Corretiva de Equipamento de Refrigeração de Ambiente:
</t>
    </r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	Tipo: Split;
</t>
    </r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	Marca: Pionner;
</t>
    </r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	BTU’s: 30.000;</t>
    </r>
  </si>
  <si>
    <r>
      <t xml:space="preserve">Manutenção Preventiva, Preditiva e Corretiva de Equipamento de Refrigeração de Ambiente:
</t>
    </r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	Tipo: Split;
</t>
    </r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	Marca: Midea-Springer;
</t>
    </r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	BTU’s: 22.000;</t>
    </r>
  </si>
  <si>
    <r>
      <t xml:space="preserve">Manutenção Preventiva, Preditiva e Corretiva de Equipamento de Refrigeração de Ambiente:
</t>
    </r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	Tipo: Split;
</t>
    </r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	Marca: Agratto;
</t>
    </r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	BTU’s: 18.000;</t>
    </r>
  </si>
  <si>
    <r>
      <t xml:space="preserve">Manutenção Preventiva, Preditiva e Corretiva de Equipamento de Refrigeração de Ambiente:
</t>
    </r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	Tipo: Split;
</t>
    </r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	Marca: indefinida (processo de aquisição em andamento);
</t>
    </r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 BTU’s: 12.000;</t>
    </r>
  </si>
  <si>
    <t>Quant. - a</t>
  </si>
  <si>
    <t>ITEM 1 – MANUTENÇÃO PREVENTIVA, PREDITIVA E CORRETIVA DE EQUIPAMENTO DE REFRIGERAÇÃO DE AMBIENTE</t>
  </si>
  <si>
    <t>Vlr. Unitário (R$) - b</t>
  </si>
  <si>
    <t>Vlr. Mensal (R$) – c = a x b</t>
  </si>
  <si>
    <t>Vlr. Anual (R$) – d = c x 12 meses</t>
  </si>
  <si>
    <t>Vlr. Geral do Item 1 (R$) - ∑ das Colunas →</t>
  </si>
  <si>
    <t>ITEM 2 – SERVIÇOS ADICIONAIS POR DEMANDA</t>
  </si>
  <si>
    <t>Quant. – e</t>
  </si>
  <si>
    <t>Unidade
de
Medida</t>
  </si>
  <si>
    <t>Vlr. Unitário (R$) - f</t>
  </si>
  <si>
    <t>Vlr. Total (R$) – g = e x f</t>
  </si>
  <si>
    <t>Remanejamento de equipamento de refrigeração, incluso todos os insumos e mão de obra necessária, limitando a tubulação até distância horizontal (dreno) de 5,0 metros e vertical (rede frigorígena) de até 10,0 metros, e dispensado o serviço elétrico.
BTU’s dos equipamentos: De 60.000 até 30.000.</t>
  </si>
  <si>
    <t>Remanejamento de equipamento de refrigeração, incluso todos os insumos e mão de obra necessária, limitando a tubulação até distância horizontal (dreno) de 5,0 metros e vertical (rede frigorígena) de até 10,0 metros, e dispensado o serviço elétrico.
BTU’s dos equipamentos: De 22.000 até 12.000.</t>
  </si>
  <si>
    <t>Vlr. Global da Contratação do Grupo Único (R$) – Vlr. Geral do Item 1 + Item 2 →</t>
  </si>
  <si>
    <t>ITEM 3 – SERVIÇO DE ANÁLISE DA QUALIDADE DO AR</t>
  </si>
  <si>
    <t>Serviço de Análise da Qualidade do Ar</t>
  </si>
  <si>
    <t>Quant. - h</t>
  </si>
  <si>
    <t>Vlr. Unitário (R$) - i</t>
  </si>
  <si>
    <t>Vlr. Total (R$) – j = h x i</t>
  </si>
  <si>
    <t>3.1.</t>
  </si>
  <si>
    <t>GRUPO UNICO</t>
  </si>
  <si>
    <t>ITEM ÚNICO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</si>
</sst>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5" borderId="0" xfId="0" applyFill="1"/>
    <xf numFmtId="4" fontId="4" fillId="6" borderId="1" xfId="0" applyNumberFormat="1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center" vertical="center" wrapText="1"/>
    </xf>
    <xf numFmtId="4" fontId="3" fillId="5" borderId="4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G21"/>
  <sheetViews>
    <sheetView tabSelected="1" view="pageBreakPreview" zoomScale="90" zoomScaleNormal="90" zoomScaleSheetLayoutView="90" workbookViewId="0">
      <selection activeCell="L5" sqref="L5"/>
    </sheetView>
  </sheetViews>
  <sheetFormatPr defaultRowHeight="14.5" x14ac:dyDescent="0.35"/>
  <cols>
    <col min="1" max="1" width="5.6328125" customWidth="1"/>
    <col min="2" max="2" width="33.453125" customWidth="1"/>
    <col min="4" max="4" width="11.08984375" customWidth="1"/>
    <col min="5" max="6" width="11" customWidth="1"/>
    <col min="7" max="7" width="11.36328125" customWidth="1"/>
  </cols>
  <sheetData>
    <row r="1" spans="1:7" ht="25" customHeight="1" x14ac:dyDescent="0.35">
      <c r="A1" s="29" t="s">
        <v>45</v>
      </c>
      <c r="B1" s="29"/>
      <c r="C1" s="29"/>
      <c r="D1" s="29"/>
      <c r="E1" s="29"/>
      <c r="F1" s="29"/>
      <c r="G1" s="29"/>
    </row>
    <row r="2" spans="1:7" ht="29" customHeight="1" x14ac:dyDescent="0.35">
      <c r="A2" s="30" t="s">
        <v>26</v>
      </c>
      <c r="B2" s="31"/>
      <c r="C2" s="31"/>
      <c r="D2" s="31"/>
      <c r="E2" s="31"/>
      <c r="F2" s="31"/>
      <c r="G2" s="32"/>
    </row>
    <row r="3" spans="1:7" ht="46" customHeight="1" x14ac:dyDescent="0.35">
      <c r="A3" s="16" t="s">
        <v>2</v>
      </c>
      <c r="B3" s="17" t="s">
        <v>0</v>
      </c>
      <c r="C3" s="17" t="s">
        <v>25</v>
      </c>
      <c r="D3" s="17" t="s">
        <v>1</v>
      </c>
      <c r="E3" s="17" t="s">
        <v>27</v>
      </c>
      <c r="F3" s="18" t="s">
        <v>28</v>
      </c>
      <c r="G3" s="17" t="s">
        <v>29</v>
      </c>
    </row>
    <row r="4" spans="1:7" ht="80" customHeight="1" x14ac:dyDescent="0.35">
      <c r="A4" s="1" t="s">
        <v>3</v>
      </c>
      <c r="B4" s="2" t="s">
        <v>17</v>
      </c>
      <c r="C4" s="4">
        <v>1</v>
      </c>
      <c r="D4" s="1" t="s">
        <v>6</v>
      </c>
      <c r="E4" s="14">
        <v>650</v>
      </c>
      <c r="F4" s="19">
        <f>ROUND(C4*E4,2)</f>
        <v>650</v>
      </c>
      <c r="G4" s="3">
        <f>F4*12</f>
        <v>7800</v>
      </c>
    </row>
    <row r="5" spans="1:7" ht="80" customHeight="1" x14ac:dyDescent="0.35">
      <c r="A5" s="1" t="s">
        <v>8</v>
      </c>
      <c r="B5" s="2" t="s">
        <v>18</v>
      </c>
      <c r="C5" s="4">
        <v>1</v>
      </c>
      <c r="D5" s="1" t="s">
        <v>6</v>
      </c>
      <c r="E5" s="14">
        <v>625</v>
      </c>
      <c r="F5" s="19">
        <f>ROUND(C5*E5,2)</f>
        <v>625</v>
      </c>
      <c r="G5" s="3">
        <f t="shared" ref="G5:G12" si="0">F5*12</f>
        <v>7500</v>
      </c>
    </row>
    <row r="6" spans="1:7" ht="80" customHeight="1" x14ac:dyDescent="0.35">
      <c r="A6" s="1" t="s">
        <v>9</v>
      </c>
      <c r="B6" s="2" t="s">
        <v>19</v>
      </c>
      <c r="C6" s="4">
        <v>3</v>
      </c>
      <c r="D6" s="1" t="s">
        <v>6</v>
      </c>
      <c r="E6" s="14">
        <v>525</v>
      </c>
      <c r="F6" s="19">
        <f t="shared" ref="F6:F12" si="1">ROUND(C6*E6,2)</f>
        <v>1575</v>
      </c>
      <c r="G6" s="3">
        <f t="shared" si="0"/>
        <v>18900</v>
      </c>
    </row>
    <row r="7" spans="1:7" ht="80" customHeight="1" x14ac:dyDescent="0.35">
      <c r="A7" s="1" t="s">
        <v>10</v>
      </c>
      <c r="B7" s="2" t="s">
        <v>20</v>
      </c>
      <c r="C7" s="4">
        <v>1</v>
      </c>
      <c r="D7" s="1" t="s">
        <v>6</v>
      </c>
      <c r="E7" s="14">
        <v>550</v>
      </c>
      <c r="F7" s="19">
        <f t="shared" si="1"/>
        <v>550</v>
      </c>
      <c r="G7" s="3">
        <f t="shared" si="0"/>
        <v>6600</v>
      </c>
    </row>
    <row r="8" spans="1:7" ht="80" customHeight="1" x14ac:dyDescent="0.35">
      <c r="A8" s="1" t="s">
        <v>11</v>
      </c>
      <c r="B8" s="2" t="s">
        <v>21</v>
      </c>
      <c r="C8" s="4">
        <v>7</v>
      </c>
      <c r="D8" s="1" t="s">
        <v>6</v>
      </c>
      <c r="E8" s="14">
        <v>500</v>
      </c>
      <c r="F8" s="19">
        <f t="shared" si="1"/>
        <v>3500</v>
      </c>
      <c r="G8" s="3">
        <f t="shared" si="0"/>
        <v>42000</v>
      </c>
    </row>
    <row r="9" spans="1:7" ht="80" customHeight="1" x14ac:dyDescent="0.35">
      <c r="A9" s="1" t="s">
        <v>12</v>
      </c>
      <c r="B9" s="2" t="s">
        <v>22</v>
      </c>
      <c r="C9" s="4">
        <v>1</v>
      </c>
      <c r="D9" s="1" t="s">
        <v>6</v>
      </c>
      <c r="E9" s="14">
        <v>450</v>
      </c>
      <c r="F9" s="19">
        <f t="shared" si="1"/>
        <v>450</v>
      </c>
      <c r="G9" s="3">
        <f t="shared" si="0"/>
        <v>5400</v>
      </c>
    </row>
    <row r="10" spans="1:7" ht="80" customHeight="1" x14ac:dyDescent="0.35">
      <c r="A10" s="1" t="s">
        <v>13</v>
      </c>
      <c r="B10" s="2" t="s">
        <v>23</v>
      </c>
      <c r="C10" s="4">
        <v>2</v>
      </c>
      <c r="D10" s="1" t="s">
        <v>6</v>
      </c>
      <c r="E10" s="14">
        <v>425</v>
      </c>
      <c r="F10" s="19">
        <f t="shared" si="1"/>
        <v>850</v>
      </c>
      <c r="G10" s="3">
        <f t="shared" si="0"/>
        <v>10200</v>
      </c>
    </row>
    <row r="11" spans="1:7" ht="80" customHeight="1" x14ac:dyDescent="0.35">
      <c r="A11" s="1" t="s">
        <v>14</v>
      </c>
      <c r="B11" s="2" t="s">
        <v>16</v>
      </c>
      <c r="C11" s="4">
        <v>1</v>
      </c>
      <c r="D11" s="1" t="s">
        <v>6</v>
      </c>
      <c r="E11" s="14">
        <v>400</v>
      </c>
      <c r="F11" s="19">
        <f t="shared" si="1"/>
        <v>400</v>
      </c>
      <c r="G11" s="3">
        <f t="shared" si="0"/>
        <v>4800</v>
      </c>
    </row>
    <row r="12" spans="1:7" ht="97.5" customHeight="1" x14ac:dyDescent="0.35">
      <c r="A12" s="1" t="s">
        <v>15</v>
      </c>
      <c r="B12" s="2" t="s">
        <v>24</v>
      </c>
      <c r="C12" s="4">
        <v>2</v>
      </c>
      <c r="D12" s="1" t="s">
        <v>6</v>
      </c>
      <c r="E12" s="14">
        <v>400</v>
      </c>
      <c r="F12" s="19">
        <f t="shared" si="1"/>
        <v>800</v>
      </c>
      <c r="G12" s="3">
        <f t="shared" si="0"/>
        <v>9600</v>
      </c>
    </row>
    <row r="13" spans="1:7" ht="24.5" customHeight="1" x14ac:dyDescent="0.35">
      <c r="A13" s="36" t="s">
        <v>30</v>
      </c>
      <c r="B13" s="37"/>
      <c r="C13" s="37"/>
      <c r="D13" s="37"/>
      <c r="E13" s="38"/>
      <c r="F13" s="7">
        <f>SUM(F4:F12)</f>
        <v>9400</v>
      </c>
      <c r="G13" s="7">
        <f>SUM(G4:G12)</f>
        <v>112800</v>
      </c>
    </row>
    <row r="14" spans="1:7" ht="29" customHeight="1" x14ac:dyDescent="0.35">
      <c r="A14" s="33" t="s">
        <v>31</v>
      </c>
      <c r="B14" s="34"/>
      <c r="C14" s="34"/>
      <c r="D14" s="34"/>
      <c r="E14" s="34"/>
      <c r="F14" s="34"/>
      <c r="G14" s="35"/>
    </row>
    <row r="15" spans="1:7" ht="49.5" customHeight="1" x14ac:dyDescent="0.35">
      <c r="A15" s="5" t="s">
        <v>2</v>
      </c>
      <c r="B15" s="6" t="s">
        <v>0</v>
      </c>
      <c r="C15" s="6" t="s">
        <v>32</v>
      </c>
      <c r="D15" s="6" t="s">
        <v>33</v>
      </c>
      <c r="E15" s="6" t="s">
        <v>34</v>
      </c>
      <c r="F15" s="20" t="s">
        <v>35</v>
      </c>
      <c r="G15" s="22"/>
    </row>
    <row r="16" spans="1:7" ht="125" customHeight="1" x14ac:dyDescent="0.35">
      <c r="A16" s="9" t="s">
        <v>4</v>
      </c>
      <c r="B16" s="10" t="s">
        <v>36</v>
      </c>
      <c r="C16" s="9">
        <v>13</v>
      </c>
      <c r="D16" s="11" t="s">
        <v>6</v>
      </c>
      <c r="E16" s="14">
        <v>690.01</v>
      </c>
      <c r="F16" s="39">
        <f>ROUND(C16*E16,2)</f>
        <v>8970.1299999999992</v>
      </c>
      <c r="G16" s="40"/>
    </row>
    <row r="17" spans="1:7" ht="125" customHeight="1" x14ac:dyDescent="0.35">
      <c r="A17" s="12" t="s">
        <v>5</v>
      </c>
      <c r="B17" s="8" t="s">
        <v>37</v>
      </c>
      <c r="C17" s="1">
        <v>4</v>
      </c>
      <c r="D17" s="12" t="s">
        <v>6</v>
      </c>
      <c r="E17" s="15">
        <v>590</v>
      </c>
      <c r="F17" s="39">
        <f>ROUND(C17*E17,2)</f>
        <v>2360</v>
      </c>
      <c r="G17" s="40"/>
    </row>
    <row r="18" spans="1:7" ht="24.5" customHeight="1" x14ac:dyDescent="0.35">
      <c r="A18" s="23" t="s">
        <v>7</v>
      </c>
      <c r="B18" s="24"/>
      <c r="C18" s="24"/>
      <c r="D18" s="24"/>
      <c r="E18" s="25"/>
      <c r="F18" s="43">
        <f>SUM(F16:G17)</f>
        <v>11330.13</v>
      </c>
      <c r="G18" s="44"/>
    </row>
    <row r="19" spans="1:7" ht="5" customHeight="1" x14ac:dyDescent="0.35">
      <c r="A19" s="20"/>
      <c r="B19" s="21"/>
      <c r="C19" s="21"/>
      <c r="D19" s="21"/>
      <c r="E19" s="21"/>
      <c r="F19" s="21"/>
      <c r="G19" s="22"/>
    </row>
    <row r="20" spans="1:7" s="13" customFormat="1" ht="24.5" customHeight="1" x14ac:dyDescent="0.35">
      <c r="A20" s="26" t="s">
        <v>38</v>
      </c>
      <c r="B20" s="27"/>
      <c r="C20" s="27"/>
      <c r="D20" s="27"/>
      <c r="E20" s="28"/>
      <c r="F20" s="41">
        <f>G13+F18</f>
        <v>124130.13</v>
      </c>
      <c r="G20" s="42"/>
    </row>
    <row r="21" spans="1:7" ht="45" customHeight="1" x14ac:dyDescent="0.35"/>
  </sheetData>
  <mergeCells count="12">
    <mergeCell ref="A19:G19"/>
    <mergeCell ref="A18:E18"/>
    <mergeCell ref="A20:E20"/>
    <mergeCell ref="A1:G1"/>
    <mergeCell ref="A2:G2"/>
    <mergeCell ref="A14:G14"/>
    <mergeCell ref="A13:E13"/>
    <mergeCell ref="F15:G15"/>
    <mergeCell ref="F16:G16"/>
    <mergeCell ref="F17:G17"/>
    <mergeCell ref="F20:G20"/>
    <mergeCell ref="F18:G18"/>
  </mergeCells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A0F53-B02F-4AD7-970A-83300D5A586E}">
  <dimension ref="A1:G6"/>
  <sheetViews>
    <sheetView view="pageBreakPreview" zoomScale="90" zoomScaleNormal="90" zoomScaleSheetLayoutView="90" workbookViewId="0">
      <selection activeCell="B4" sqref="B4"/>
    </sheetView>
  </sheetViews>
  <sheetFormatPr defaultRowHeight="14.5" x14ac:dyDescent="0.35"/>
  <cols>
    <col min="1" max="1" width="5.6328125" customWidth="1"/>
    <col min="2" max="2" width="33.453125" customWidth="1"/>
    <col min="4" max="4" width="11.08984375" customWidth="1"/>
    <col min="5" max="6" width="11" customWidth="1"/>
    <col min="7" max="7" width="11.36328125" customWidth="1"/>
  </cols>
  <sheetData>
    <row r="1" spans="1:7" ht="25" customHeight="1" x14ac:dyDescent="0.35">
      <c r="A1" s="29" t="s">
        <v>46</v>
      </c>
      <c r="B1" s="29"/>
      <c r="C1" s="29"/>
      <c r="D1" s="29"/>
      <c r="E1" s="29"/>
      <c r="F1" s="29"/>
      <c r="G1" s="29"/>
    </row>
    <row r="2" spans="1:7" ht="29" customHeight="1" x14ac:dyDescent="0.35">
      <c r="A2" s="30" t="s">
        <v>39</v>
      </c>
      <c r="B2" s="31"/>
      <c r="C2" s="31"/>
      <c r="D2" s="31"/>
      <c r="E2" s="31"/>
      <c r="F2" s="31"/>
      <c r="G2" s="32"/>
    </row>
    <row r="3" spans="1:7" ht="49.5" customHeight="1" x14ac:dyDescent="0.35">
      <c r="A3" s="5" t="s">
        <v>2</v>
      </c>
      <c r="B3" s="6" t="s">
        <v>0</v>
      </c>
      <c r="C3" s="6" t="s">
        <v>41</v>
      </c>
      <c r="D3" s="6" t="s">
        <v>33</v>
      </c>
      <c r="E3" s="6" t="s">
        <v>42</v>
      </c>
      <c r="F3" s="20" t="s">
        <v>43</v>
      </c>
      <c r="G3" s="22"/>
    </row>
    <row r="4" spans="1:7" ht="44.5" customHeight="1" x14ac:dyDescent="0.35">
      <c r="A4" s="9" t="s">
        <v>44</v>
      </c>
      <c r="B4" s="10" t="s">
        <v>40</v>
      </c>
      <c r="C4" s="9">
        <v>38</v>
      </c>
      <c r="D4" s="11" t="s">
        <v>6</v>
      </c>
      <c r="E4" s="14">
        <v>157.5</v>
      </c>
      <c r="F4" s="39">
        <f>ROUND(C4*E4,2)</f>
        <v>5985</v>
      </c>
      <c r="G4" s="40"/>
    </row>
    <row r="5" spans="1:7" ht="24.5" customHeight="1" x14ac:dyDescent="0.35">
      <c r="A5" s="23" t="s">
        <v>7</v>
      </c>
      <c r="B5" s="24"/>
      <c r="C5" s="24"/>
      <c r="D5" s="24"/>
      <c r="E5" s="25"/>
      <c r="F5" s="43">
        <f>SUM(F4:G4)</f>
        <v>5985</v>
      </c>
      <c r="G5" s="44"/>
    </row>
    <row r="6" spans="1:7" ht="45" customHeight="1" x14ac:dyDescent="0.35"/>
  </sheetData>
  <mergeCells count="6">
    <mergeCell ref="A5:E5"/>
    <mergeCell ref="F5:G5"/>
    <mergeCell ref="A1:G1"/>
    <mergeCell ref="A2:G2"/>
    <mergeCell ref="F3:G3"/>
    <mergeCell ref="F4:G4"/>
  </mergeCells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Grupo 1</vt:lpstr>
      <vt:lpstr>Item 3</vt:lpstr>
      <vt:lpstr>'Grupo 1'!Area_de_impressao</vt:lpstr>
      <vt:lpstr>'Item 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2020-10-29T19:12:09Z</cp:lastPrinted>
  <dcterms:created xsi:type="dcterms:W3CDTF">2020-06-30T16:02:48Z</dcterms:created>
  <dcterms:modified xsi:type="dcterms:W3CDTF">2020-10-29T21:45:13Z</dcterms:modified>
</cp:coreProperties>
</file>