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PROCESSOS LICITATÓRIOS\2018\Em Andamento\PAD 357 - Aquisição de Materiais de Expediente, Higiene, Limpeza e Descartaveis\"/>
    </mc:Choice>
  </mc:AlternateContent>
  <bookViews>
    <workbookView xWindow="0" yWindow="0" windowWidth="20490" windowHeight="7155"/>
  </bookViews>
  <sheets>
    <sheet name="Grupo 1" sheetId="1" r:id="rId1"/>
    <sheet name="Grupo 2" sheetId="3" r:id="rId2"/>
    <sheet name="Grupo 3" sheetId="4" r:id="rId3"/>
    <sheet name="Grupo 4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5" l="1"/>
  <c r="G4" i="5"/>
  <c r="G5" i="5"/>
  <c r="G6" i="5"/>
  <c r="G7" i="5"/>
  <c r="G8" i="5"/>
  <c r="G9" i="5"/>
  <c r="G10" i="5"/>
  <c r="G11" i="5"/>
  <c r="G12" i="5"/>
  <c r="G13" i="5"/>
  <c r="G3" i="5"/>
  <c r="G13" i="1"/>
  <c r="G14" i="4"/>
  <c r="G4" i="4"/>
  <c r="G5" i="4"/>
  <c r="G6" i="4"/>
  <c r="G7" i="4"/>
  <c r="G8" i="4"/>
  <c r="G9" i="4"/>
  <c r="G10" i="4"/>
  <c r="G11" i="4"/>
  <c r="G12" i="4"/>
  <c r="G13" i="4"/>
  <c r="G3" i="4"/>
  <c r="G77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3" i="3"/>
  <c r="G4" i="1"/>
  <c r="G5" i="1"/>
  <c r="G6" i="1"/>
  <c r="G7" i="1"/>
  <c r="G8" i="1"/>
  <c r="G9" i="1"/>
  <c r="G10" i="1"/>
  <c r="G11" i="1"/>
  <c r="G12" i="1"/>
  <c r="G3" i="1"/>
  <c r="A4" i="1" l="1"/>
  <c r="A5" i="1"/>
  <c r="A6" i="1"/>
  <c r="A7" i="1"/>
  <c r="A8" i="1"/>
  <c r="A9" i="1"/>
  <c r="A10" i="1"/>
  <c r="A11" i="1"/>
  <c r="A12" i="1"/>
  <c r="A3" i="3"/>
  <c r="A4" i="3"/>
  <c r="A5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/>
  <c r="A75" i="3" s="1"/>
  <c r="A76" i="3" s="1"/>
  <c r="A3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3" i="5" s="1"/>
  <c r="A4" i="5" s="1"/>
  <c r="A5" i="5" s="1"/>
  <c r="A6" i="5" s="1"/>
  <c r="A7" i="5" s="1"/>
  <c r="A8" i="5" s="1"/>
  <c r="A9" i="5" s="1"/>
  <c r="A10" i="5" s="1"/>
  <c r="A11" i="5" s="1"/>
  <c r="A12" i="5" s="1"/>
  <c r="A13" i="5" s="1"/>
</calcChain>
</file>

<file path=xl/sharedStrings.xml><?xml version="1.0" encoding="utf-8"?>
<sst xmlns="http://schemas.openxmlformats.org/spreadsheetml/2006/main" count="248" uniqueCount="122">
  <si>
    <t>Item</t>
  </si>
  <si>
    <t>Descrição</t>
  </si>
  <si>
    <t>Unidade</t>
  </si>
  <si>
    <t>PAPEL RECADO AUTOADESIVO, MATERIAL CELULOSE VEGETAL ACRÍLICA COM ADESIVO, GRAMATURA 90 G/M2, COMPRIMENTO 76 MM, LARGURA 102 MM, COR AMARELO</t>
  </si>
  <si>
    <t>UND</t>
  </si>
  <si>
    <t>BOBINA PAPEL SENHA, MATERIAL PAPEL PRÉ IMPRESSO, LARGURA 4 CM, TIPO 3 DÍGITOS (000 A 999), COMPRIMENTO TIQUETE 8 CM, CAPACIDADE BOBINA 2.000 TÍQUETES, APLICAÇÃO EMISSÃO DE SENHAS, FORMATO TÍQUETE "U"</t>
  </si>
  <si>
    <t>PAPEL A4, MATERIAL PAPEL ALCALINO, COMPRIMENTO 297 MM, LARGURA 210 MM, APLICAÇÃO IMPRESSORA JATO TINTA, GRAMATURA 75 G/M2, RESMA COM 500 FOLHAS</t>
  </si>
  <si>
    <t>PAPEL VERGÊ, MATERIAL CELULOSE VEGETAL, COR BRANCA, GRAMATURA 180 G/M2, COMPRIMENTO 297 MM, LARGURA 210 MM, PACOTE COM 50 FOLHAS</t>
  </si>
  <si>
    <t>PAPEL CARBONO, MATERIAL PELÍCULA POLIÉSTER, APLICAÇÃO ESCRITA MANUAL, TIPO MONOFACE, COMPRIMENTO 297 MM, LARGURA 210 MM, COR PRETA, CAIXA COM 100 FOLHAS</t>
  </si>
  <si>
    <t>PAPEL BOBINADO, MATERIAL PAPEL TÉRMICO, COMPRIMENTO 40 M, LARGURA 56,50 MM, COR BRANCA, CAIXA COM 12 BOBINAS</t>
  </si>
  <si>
    <t>ALMOFADA CARIMBO, MATERIAL CAIXA PLÁSTICO, MATERIAL ALMOFADA ESPONJA ABSORVENTE REVESTIDA DE TECIDO, TAMANHO Nº 2, COR AZUL, TIPO ENTINTADA, COMPRIMENTO 11 CM, LARGURA 7,8 CM, FORMATO RETANGULAR</t>
  </si>
  <si>
    <t>ALMOFADA CARIMBO, MATERIAL CAIXA PLÁSTICO, MATERIAL ALMOFADA ESPONJA ABSORVENTE REVESTIDA DE TECIDO, TAMANHO Nº 2, COR PRETA, TIPO ENTINTADA, COMPRIMENTO 11 CM, LARGURA 7,8 CM, FORMATO RETANGULAR</t>
  </si>
  <si>
    <t>BORRACHA APAGADORA ESCRITA, MATERIAL BORRACHA, COMPRIMENTO 45 MM, LARGURA 17 MM, ALTURA 8 MM, COR AZUL E VERMELHA</t>
  </si>
  <si>
    <t>CAIXA ARQUIVO MORTO, PLÁSTICO POLIONDA, TAMANHO 380X175X290. M ARCA E ESPECIFICAÇÕES GRAVADAS NO CORPO DO PRODUTO. FABRICAÇÃO NACIONAL, COR VERDE.</t>
  </si>
  <si>
    <t>CAIXA ARQUIVO MORTO, PLÁSTICO POLIONDA, TAMANHO 380X175X290. M ARCA E ESPECIFICAÇÕES GRAVADAS NO CORPO DO PRODUTO. FABRICAÇÃO NACIONAL, COR VERMELHA.</t>
  </si>
  <si>
    <t>CAIXA ARQUIVO MORTO, PLÁSTICO POLIONDA, TAMANHO 380X175X290. M ARCA E ESPECIFICAÇÕES GRAVADAS NO CORPO DO PRODUTO. FABRICAÇÃO NACIONAL, COR AZUL.</t>
  </si>
  <si>
    <t>CANETA ESFEROGRÁFICA, MATERIAL PLÁSTICO CRISTAL, MATERIAL PONTA METÁLICA COM ESFERA DE TUNGSTÊNIO, TIPO ESCRITA MÉDIA, COR TINTA PRETA, CARACTERÍSTICAS ADICIONAIS CORPO SEXTAVADO</t>
  </si>
  <si>
    <t>CANETA ESFEROGRÁFICA, MATERIAL PLÁSTICO CRISTAL, MATERIAL PONTA METÁLICA COM ESFERA DE TUNGSTÊNIO, TIPO ESCRITA MÉDIA, COR TINTA AZUL, CARACTERÍSTICAS ADICIONAIS CORPO SEXTAVADO</t>
  </si>
  <si>
    <t>CANETA ESFEROGRÁFICA, MATERIAL PLÁSTICO CRISTAL, MATERIAL PONTA METÁLICA COM ESFERA DE TUNGSTÊNIO, TIPO ESCRITA MÉDIA, COR TINTA VERMELHA, CARACTERÍSTICAS ADICIONAIS CORPO SEXTAVADO</t>
  </si>
  <si>
    <t>CLIPE, TRATAMENTO SUPERFICIAL NIQUELADO, TAMANHO 6/0, MATERIAL METAL, FORMATO PARALELO, CAIXA COM 50 CLIPES</t>
  </si>
  <si>
    <t>CLIPE, TRATAMENTO SUPERFICIAL NIQUELADO, TAMANHO 2/0, MATERIAL METAL, FORMATO PARALELO, CAIXA COM 100 CLIPES</t>
  </si>
  <si>
    <t>CLIPE, TRATAMENTO SUPERFICIAL NIQUELADO, TAMANHO 3/0, MATERIAL METAL, FORMATO PARALELO, CAIXA COM 50 CLIPES</t>
  </si>
  <si>
    <t>COLA, COR BRANCA, APLICAÇÃO PAPEL, CARACTERÍSTICAS ADICIONAIS INSTANTÂNEA, TIPO BASTÃO, 20G</t>
  </si>
  <si>
    <t>CAPA, MATERIAL PLÁSTICO, COMPRIMENTO 297 MM, COR AZUL, ARGURA 210 MM, ESPESSURA 5 MM, CARACTERÍSTICAS ADICIONAIS COM CONTRA-CAPA, TRANSMITÂNCIA TRANSPARENTE, APLICAÇÃO ENCADERNAÇÃO</t>
  </si>
  <si>
    <t>CORRETIVO LÍQUIDO, MATERIAL:BASE D'ÁGUA - SECAGEM RÁPIDA, APRESENTAÇÃO:FRASCO, APLICAÇÃO:PAPEL COMUM ML, VOLUME:18 ML</t>
  </si>
  <si>
    <t>ESPIRAL ENCADERNAÇÃO, MATERIAL PVC, CLORETO DE POLIVINILA, DIÂMETRO 17 MM, COMPRIMENTO 300 MM, COR PRETA, QUANTIDADE FOLHAS 100</t>
  </si>
  <si>
    <t>ESPIRAL ENCADERNAÇÃO, MATERIAL PVC, CLORETO DE POLIVINILA, DIÂMETRO 9 MM, COR PRETA, QUANTIDADE FOLHAS 50</t>
  </si>
  <si>
    <t>ESTILETE, TIPO ESTREITO, ESPESSURA 10 MM, MATERIAL CORPO PLÁSTICO, COMPRIMENTO 8,5 CM, CARACTERÍSTICAS ADICIONAIS GRADUÁVEL COM TRAVA DE SEGURANÇA</t>
  </si>
  <si>
    <t>EXTRATOR GRAMPO, MATERIAL AÇO INOXIDÁVEL, TIPO ESPÁTULA, TRATAMENTO SUPERFICIAL CROMADO</t>
  </si>
  <si>
    <t>FITA ADESIVA EMBALAGEM, MATERIAL PAPEL KRAFT, COMPRIMENTO 45 M, LARGURA 45 MM, APLICAÇÃO ACONDICIONAMENTO E EMBALAGEM, TIPO GOMADA</t>
  </si>
  <si>
    <t>FITA ADESIVA EMBALAGEM, MATERIAL POLIPROPILENO, COMPRIMENTO 50 M, LARGURA 50 MM, APLICAÇÃO EMPACOTAMENTO EM GERAL, CARACTERÍSTICAS ADICIONAIS TRANSPARENTE</t>
  </si>
  <si>
    <t>PERFURADOR PAPEL, MATERIAL AÇO, TIPO MESA, CAPACIDADE PERFURAÇÃO 40 FL, FUNCIONAMENTO MANUAL, CARACTERÍSTICAS ADICIONAIS BASE PLÁSTICA PROTETORA, QUANTIDADE FUROS 2 UM</t>
  </si>
  <si>
    <t>GRAMPEADOR, TRATAMENTO SUPERFICIAL NIQUELADO, MATERIAL METAL, TIPO MESA, CAPACIDADE 20 FL, TAMANHO GRAMPO 26/6</t>
  </si>
  <si>
    <t>GRAMPEADOR, MATERIAL METAL, TIPO ALICATE, CAPACIDADE 25 FL, TAMANHO GRAMPO 26/6, CARACTERÍSTICAS ADICIONAIS APOIO EMBORRACHADO</t>
  </si>
  <si>
    <t>GRAMPO PASTA, MATERIAL PLÁSTICO POLIPROPILENO, APRESENTAÇÃO TRILHO, COMPRIMENTO 80 MM, CARACTERÍSTICAS ADICIONAIS CAPACIDADE 200 FOLHAS, COR BRANCA, PACOTE COM 50 GRAMPOS</t>
  </si>
  <si>
    <t>LÂMINA ESTILETE, MATERIAL AÇO, LARGURA 9 MM, TIPO USO DESCARTÁVEL</t>
  </si>
  <si>
    <t>ELÁSTICO LÁTEX Nº 18 AMARELO (LIGA PARA DINHEIRO), PACOTE COM 1KG, MARCA REGISTRADA.</t>
  </si>
  <si>
    <t>CANETA MARCA TEXTO, MATERIAL PLÁSTICO, TIPO PONTA FLUORESCENTE, COR AMARELA</t>
  </si>
  <si>
    <t>CANETA MARCATEXTO, MATERIAL PLÁSTICO, TIPO PONTA FLUORESCENTE, COR VERDE</t>
  </si>
  <si>
    <t>CANETA MARCATEXTO, MATERIAL PLÁSTICO, TIPO PONTA FLUORESCENTE, COR LARANJA</t>
  </si>
  <si>
    <t>PASTA ARQUIVO MAT PAPELÃO PRENSADO TIPO AZ LARG 280MM X ALT 350 COM VISOR: MATERIAL PAPELÃO PRENSADO, LOMBADA 80MM, PRENDEDOR INTERNO MOLA COM ALAVANCA, TAMANHO OFÍCIO, CARACTERÍSTICAS ADICIONAIS 1 REVESTIDA EM PAPEL E VISOR DE PVC CRISTAL (55X115) DIMENSÕES LARG 280MM X ALT 350MM</t>
  </si>
  <si>
    <t>PASTA ARQUIVO MAT PAPELÃO PRENSADO TIPO AZ LARG 280MM X ALT 340 COM VISOR: MATERIAL PAPELÃO PRENSADO, LOMBADA 70MM, PRENDEDOR INTERNO MOLA COM ALAVANCA, TAMANHO OFÍCIO, CARACTERÍSTICAS ADICIONAIS 1 REVESTIDA EM PAPEL E VISOR DE PVC CRISTAL (55X115) DIMENSÕES LARG 280MM X ALT 340MM</t>
  </si>
  <si>
    <t>PASTA ARQUIVO, MATERIAL PVC, TIPO SANFONADA, LARGURA 280 MM, ALTURA 390 MM, COR INCOLOR, CARACTERÍSTICAS ADICIONAIS ELÁSTICO, 31 DIVISÓRIAS, VISOR E ETIQUETA</t>
  </si>
  <si>
    <t>PILHA, TAMANHO PEQUENA, TIPO ALCALINA, MODELO AA, EMBALAGEM 2 PILHAS</t>
  </si>
  <si>
    <t>PILHA, TAMANHO PALITO, MODELO AAA, SISTEMA ELETROQUÍMICO ALCALINA, EMBALAGEM 2 PILHAS</t>
  </si>
  <si>
    <t>PINCEL ATÔMICO, MATERIAL PLÁSTICO, TIPO PONTA FELTRO, TIPO CARGA RECARREGÁVEL, COR TINTA AZUL</t>
  </si>
  <si>
    <t>PINCEL ATÔMICO, MATERIAL PLÁSTICO, TIPO PONTA FELTRO, TIPO CARGA RECARREGÁVEL, COR TINTA PRETA</t>
  </si>
  <si>
    <t>PINCEL QUADRO BRANCO / MAGNÉTICO, MATERIAL:PLÁSTICO, MATERIAL PONTA:ACRÍLICO, TIPO CARGA:RECARREGÁVEL, COR:AZUL, CARACTERÍSTICAS ADICIONAIS:ESPESSURA ESCRITA 2,3MM</t>
  </si>
  <si>
    <t>PINCEL QUADRO BRANCO / MAGNÉTICO, MATERIAL:PLÁSTICO, MATERIAL PONTA:ACRÍLICO, TIPO CARGA:RECARREGÁVEL, COR:PRETA, CARACTERÍSTICAS ADICIONAIS:ESPESSURA ESCRITA 2,3MM</t>
  </si>
  <si>
    <t>PINCEL QUADRO BRANCO / MAGNÉTICO, MATERIAL:PLÁSTICO, MATERIAL PONTA:ACRÍLICO, TIPO CARGA:RECARREGÁVEL, COR:VERMELHA, CARACTERÍSTICAS ADICIONAIS:ESPESSURA ESCRITA 2,3MM</t>
  </si>
  <si>
    <t>PRANCHETA PORTÁTIL, MATERIAL ACRÍLICO TRANSPARENTE, COMPRIMENTO 297 MM, LARGURA 210 MM, ESPESSURA 2 MM, CARACTERÍSTICAS ADICIONAIS COM PREDENDOR DE METAL E CANTOS ARRENDONDADOS</t>
  </si>
  <si>
    <t>RÉGUA ESCRITÓRIO, MATERIAL ACRÍLICO, COMPRIMENTO 20 CM, GRADUAÇÃO CENTÍMETRO/POLEGADA CM/POL, TIPO MATERIAL FLEXÍVEL</t>
  </si>
  <si>
    <t>RÉGUA ESCRITÓRIO, MATERIAL PLÁSTICO, COMPRIMENTO 30 CM, GRADUAÇÃO CENTÍMETRO/POLEGADA CM/POL, TIPO MATERIAL FLEXÍVEL</t>
  </si>
  <si>
    <t>BANDEJA DOCUMENTOS, MATERIAL ACRÍLICO, TIPO DUPLA, COR FUMÊ, COMPRIMENTO 370 MM, LARGURA 250 MM</t>
  </si>
  <si>
    <t>BANDEJA DOCUMENTOS, MATERIAL ACRÍLICA, TIPO TRIPLA, COR FUMÊ, COMPRIMENTO 360 MM, LARGURA 260 MM, ALTURA 60 MM</t>
  </si>
  <si>
    <t>TESOURA, MATERIAL AÇO INOXIDÁVEL, MATERIAL CABO PROPILENO, COMPRIMENTO 5 POL, CARACTERÍSTICAS ADICIONAIS COR PRETA/EXTRA CORTE/USO ESCOLAR</t>
  </si>
  <si>
    <t>TESOURA, MATERIAL AÇO INOXIDÁVEL, COMPRIMENTO 8 POL, CARACTERÍSTICAS ADICIONAIS TIPO DOMÉSTICA</t>
  </si>
  <si>
    <t>TINTA PARA CARIMBO, COR AZUL, COMPONENTES ÁGUA, PIGMENTOS, ASPECTO FÍSICO LÍQUIDO, APLICAÇÃO ALMOFADA, CAPACIDADE FRASCO 40 ML</t>
  </si>
  <si>
    <t>TINTA PARA CARIMBO, COR VERMELHA, COMPONENTES ÁGUA, PIGMENTOS, ASPECTO FÍSICO LÍQUIDO, APLICAÇÃO ALMOFADA, CAPACIDADE FRASCO 40 ML</t>
  </si>
  <si>
    <t>APLICADOR FITA, TIPO MANUAL, MATERIAL CABO PLÁSTICO, APLICAÇÃO FITA DE ATÉ 50 MM DE LARGURA E 100M DE COMPRIMENTO, CARACTERÍSTICAS ADICIONAIS QUEBRA REGULÁVEL E LÂMINA SERRILHADA DE 50 MM</t>
  </si>
  <si>
    <t>GRAMPEADOR, TRATAMENTO SUPERFICIAL PINTADO, MATERIAL METAL, TIPO PROFISSIONAL DE GRANDE PORTE, CAPACIDADE 25 A 100 FL, APLICAÇÃO FOLHAS, TAMANHO GRAMPO 23/ 6, 23/8, 23/10, E 23/13, COR PRETA, COMPRIMENTO 28 CM, LARGURA 6,50 CM, ALTURA 18,50 CM, CARACTERÍSTICAS ADICIONAIS DE MESA/PROFUNDIDADE GRAMPEADO AJUSTÁVEL ATÉ 69 MM</t>
  </si>
  <si>
    <t>ETIQUETA ADESIVA, MATERIAL PAPEL, COR BRANCA, LARGURA 35 MM, COMPRIMENTO 105 MM, APLICAÇÃO IMPRESSORA LASER, CARACTERÍSTICAS ADICIONAIS 18 ETIQUETAS POR FOLHA</t>
  </si>
  <si>
    <t>CANETA ESFEROGRÁFICA, MATERIAL ALUMÍNIO, QUANTIDADE CARGAS 1 UN, TIPO ESCRITA MÉDIA, COR TINTA AZUL, CARACTERÍSTICAS ADICIONAIS SUPORTE FIXAÇÃO, CORRENTE DE METAL E RECARREGÁVEL</t>
  </si>
  <si>
    <t>PAPEL PÉRSICO, GRAMATURA 180 G/M2, COMPRIMENTO 297 CM, LARGURA 210 CM, COR BRANCA</t>
  </si>
  <si>
    <t>ENVELOPE, MATERIAL PAPEL KRAFT, GRAMATURA 110 G/M2, COMPRIMENTO 162 MM, COR BRANCA, IMPRESSÃO SEM TIMBRE, LARGURA 114 MM</t>
  </si>
  <si>
    <t>ENVELOPE, MATERIAL PAPEL ALCALINO, GRAMATURA 90 G/M2, TIPO OFÍCIO, COMPRIMENTO 229 MM, COR BRANCA, IMPRESSÃO SEM TIMBRE, LARGURA 114 MM</t>
  </si>
  <si>
    <t>Grupo 1 - Material de Papelaria</t>
  </si>
  <si>
    <t>Grupo 2 - Material de Expediente</t>
  </si>
  <si>
    <t>Grupo 3 - Material Descartáveis</t>
  </si>
  <si>
    <t>Grupo 4 - Material de Higiene e Limpeza</t>
  </si>
  <si>
    <t>CLAVICULÁRIO, MATERIAL AÇO, COMPRIMENTO 800 MM, LARGURA 700 MM, ESPESSURA 16 CM, CAPACIDADE 100 CHAVES, CARACTERÍSTICAS ADICIONAIS COM PORTAS E FECHADURA</t>
  </si>
  <si>
    <t>ARQUIVO ARAMADO PARA PASTA SUSPENSAS C/ 10 PASTAS, ESTRUTURA EM ARAME COM PINTURA ELETROSTÁTICA E MONTAGEM AUTOMÁTICA. POSSUI 10 PASTAS SUSPENSAS COLORIDAS COM ACESSÓRIOS (GRAMPO PLÁSTICO, VISOR E ETIQUETA) TAMANHO: 390X170X460MM, PESO: 1,589GR</t>
  </si>
  <si>
    <t>COPO DESCARTÁVEL, MATERIAL POLIESTIRENO, CAPACIDADE 50 ML, APLICAÇÃO CAFÉ, CAIXA COM 5000 COPOS</t>
  </si>
  <si>
    <t>COPO DESCARTÁVEL, MATERIAL POLIESTIRENO, CAPACIDADE 200 ML, APLICAÇÃO ÁGUA/ SUCO E REFRIGERENTE, CAIXA COM 2500 COPOS</t>
  </si>
  <si>
    <t>GUARDANAPO DE PAPEL, MATERIAL CELULOSE, LARGURA 23,50 CM, COMPRIMENTO 23,50 CM, COR BRANCA, TIPO FOLHAS DUPLA, PACOTE 50 GUARDANAPOS</t>
  </si>
  <si>
    <t>COLHER DESCARTÁVEL, MATERIAL PLÁSTICO, COR INCOLOR, APLICAÇÃO CAFÉ, CARACTERÍSTICAS ADICIONAIS RESISTENTE, PACOTE COM 100 COLHERES</t>
  </si>
  <si>
    <t>COADOR CAFÉ, MATERIAL TECIDO, TAMANHO PEQUENO, APLICAÇÃO PARA BULE, CARACTERÍSTICAS ADICIONAIS COM CABO DE MADEIRA</t>
  </si>
  <si>
    <t>DISPENSER PARA COPO PLÁSTICO, MATERIAL AÇO INOXIDÁVEL, MATERIAL EXTREMIDADE INOX, USO COPOS DESCARTÁVEIS, CAPACIDADE COPO 50 ML</t>
  </si>
  <si>
    <t>COLETOR COPO PLÁSTICO, MATERIAL AÇO INOX, CAPACIDADE MÍNIMO 600 COPOS (ÁGUA E CAFÉ), COR PRETA</t>
  </si>
  <si>
    <t>GARRAFA TÉRMICA, MATERIAL AÇO INOXIDÁVEL, CAPACIDADE 3 L, CARACTERÍSTICAS ADICIONAIS ALÇA, SISTEMA PRESSÃO(SERVEJATO) E CORTA COTAS</t>
  </si>
  <si>
    <t>ESPONJA LIMPEZA, MATERIAL ESPUMA/ FIBRA SINTÉTICA, FORMATO RETANGULAR, ABRASIVIDADE MÉDIA, APLICAÇÃO LIMPEZA GERAL, CARACTERÍSTICAS ADICIONAIS DUPLA FACE, COMPRIMENTO MÍNIMO 110 MM, LARGURA MÍNIMA 75 MM, ESPESSURA MÍNIMA 20 MM</t>
  </si>
  <si>
    <t>CESTO DE LIXO AÇO TELADO, CAPACIDADE 12 LITRO, FORMATO CILÍNDRICO</t>
  </si>
  <si>
    <t>DISPENSER HIGIENIZADOR, MATERIAL PLÁSTICO ABS, CAPACIDADE 800 ML, TIPO FIXAÇÃO PAREDE, COR BRANCA, APLICAÇÃO MÃOS, CARACTERÍSTICAS ADICIONAIS VISOR FRONTAL PARA ÁLCOOL GEL OU SABONETE LÍQUIDO</t>
  </si>
  <si>
    <t>Marca</t>
  </si>
  <si>
    <t>Qtd. = (A)</t>
  </si>
  <si>
    <t>Vlr. Unitário - R$ = (B)</t>
  </si>
  <si>
    <t>Vlr. Total - R$ = (A x B)</t>
  </si>
  <si>
    <t>GRAMPO PASTA, MATERIAL METAL, COMPRIMENTO 80 MM, TIPO TRILHO, CARACTERÍSTICAS ADICIONAIS CHAPA DE AÇO REVESTIDA, CAIXA COM 50 GRAMPOS</t>
  </si>
  <si>
    <t>LÁPIS PRETO, MATERIAL CORPO MADEIRA, DIÂMETRO CARGA 2 MM, DUREZA CARGA 2B, CARACTERÍSTICAS ADICIONAIS SEM BORRACHA APAGADORA, MATERIAL CARGA GRAFITE</t>
  </si>
  <si>
    <t>ORGANIZADOR DE MESA COM 3 COMPARTIMENTOS (PARA LÁPIS, CLIPES E LEMBRETE) EM ACRÍLICO PADRÃO FUMÊ RESISTENTE, MEDIDAS APROX.: 230 (COMPRIMENTO) X 80 (LARGURA) X 140 (ALTURA) MM</t>
  </si>
  <si>
    <t>PASTA ARQUIVO, MATERIAL CARTÃO KRAFT, TIPO SUSPENSA, LARGURA 240 MM, ALTURA 360 MM, COR PARDA, PRENDEDOR INTERNO TRILHO, CARACTERÍSTICAS ADICIONAIS VISOR/HASTE/CABIDE/GANCHO PLÁSTICO NAS EXTREMIDADE, GRAMATURA 230 G/M2</t>
  </si>
  <si>
    <t>ENVELOPE, MATERIAL PAPEL KRAFT, GRAMATURA 90 G/M2, TIPO SACO COMUM, COMPRIMENTO 340 MM, COR BRANCA, IMPRESSÃO SEM TIMBRE, LARGURA 240 MM, MODELO OFÍCIO</t>
  </si>
  <si>
    <t>APONTADOR DE LÁPIS MANUAL DE MESA COM MANIVELA, MEDINDO APROXIMADAMENTE 109X60 X104 MM, C/ GAVETA DE RESÍDUOS EM ACRÍLICO E CORPO METÁLICO. GARANTIA CONTRA D EFEITO E/OU VÍCIOS DE FABRICAÇÃO, CONFORME CÓDIGO DE DEFESA DO CONSUMIDOR.</t>
  </si>
  <si>
    <t>BORRACHA APAGADORA ESCRITA, MATERIAL PLÁSTICO, COMPRIMENTO 42 MM, LARGURA 21 MM, ALTURA 11 MM, COR BRANCA, TIPO MACIA, MATERIAL CAPA PLÁSTICO DE VINIL</t>
  </si>
  <si>
    <t>CLIPE, TRATAMENTO SUPERFICIAL NIQUELADO, TAMANHO 1/0, MATERIAL METAL, FORMATO PARALELO, CAIXA COM 100 CLIPES</t>
  </si>
  <si>
    <t>COLA, COR BRANCA, APLICAÇÃO PAPEL, CARACTERÍSTICAS ADICIONAIS INSTANTÂNEA, TIPO LÍQUIDO, 90G</t>
  </si>
  <si>
    <t>GRAMPO GRAMPEADOR, MATERIAL METAL, TRATAMENTO SUPERFICIAL NIQUELADO, TAMANHO 26/6, CAIXA COM 5000 GRAMPOS</t>
  </si>
  <si>
    <t>LIVRO ATA, MATERIAL PAPEL SULFITE, QUANTIDADE FOLHAS 100 FL, COMPRIMENTO 330 MM, LARGURA 220 MM, CARACTERÍSTICAS ADICIONAIS CAPA DURA DE PAPELÃO/FOLHAS NUMERADAS</t>
  </si>
  <si>
    <t>LIVRO PROTOCOLO, MATERIAL PAPEL OFF-SET, QUANTIDADE FOLHAS 104 FL, COMPRIMENTO 216 MM, LARGURA 153 MM, TIPO CAPA DURA, CARACTERÍSTICAS ADICIONAIS COM FOLHAS PAUTADAS E NUMERADAS SEQÜENCIALMENTE, MATERIAL CAPA PAPELÃO, GRAMATURA FOLHAS 54 G/M2</t>
  </si>
  <si>
    <t>MALETA ARQUIVO, MATERIAL POLIPROPILENO, CARACTERÍSTICAS ADICIONAIS TRIPLEX, C/ ALÇA E PRENDEDOR, CAPACIDADE 10 PASTAS SUSPENSAS</t>
  </si>
  <si>
    <t>MOLHA-DEDOS, MATERIAL BASE PLÁSTICO, MATERIAL TAMPA PLÁSTICO, MATERIAL CARGA CREME ATÓXICO, TAMANHO 12, CARACTERÍSTICAS ADICIONAIS NÃO CONTÉM GLICERINA E NÃO MANCHA</t>
  </si>
  <si>
    <t>PASTA ARQUIVO, MATERIAL PAPELÃO REVESTIDO DE PVC, TIPO CATÁLOGO, LARGURA 255 MM, ALTURA 330 MM, COR PRETA, CARACTERÍSTICAS ADICIONAIS COM PLÁSTICOS, PRENDEDOR INTERNO COLCHETES, TAMANHO OFÍCIO, CAPACIDADE 100 FL</t>
  </si>
  <si>
    <t>PASTA ARQUIVO, MATERIAL PLÁSTICO CORRUGADO FLEXÍVEL, TIPO COM ABAS, LARGURA 240 MM, LOMBADA 40 MM, CARACTERÍSTICAS ADICIONAIS COM ELÁSTICO, COMPRIMENTO 350 MM, TRANSMITÂNCIA TRANSPARENTE</t>
  </si>
  <si>
    <t>PASTA ARQUIVO, MATERIAL POLIPROPILENO, TIPO L, CARACTERÍSTICAS ADICIONAIS TRANSPARENTE, TAMANHO OFÍCIO</t>
  </si>
  <si>
    <t>PINCEL MARCADOR PERMANENTE, COR AZUL, PONTA MÉDIA DE 2.0MM, ESPESSURA DE ESCRITA DE 0.5MM, PARA ROTULAGEM DE CD/DVD, VIDRARIAS, ACRÍLICOS E PLÁSTICOS, TINTA À BASE DE ÁLCOOL, COM SECAGEM RÁPIDA E RESISTENTE A ÁGUA.</t>
  </si>
  <si>
    <t>QUADRO AVISOS, MATERIAL MADEIRA REVESTIDA COM FELTRO VERDE, COMPRIMENTO 1,20 M, LARGURA 60 CM, FINALIDADE ANEXAR AVISOS, MATERIAL MOLDURA ALUMÍNIO, CARACTERÍSTICAS ADICIONAIS COM PORTA DE VIDRO E FECHADURA</t>
  </si>
  <si>
    <t>TINTA PARA CARIMBO, COR PRETA, COMPONENTES ÁGUA, PIGMENTOS, ASPECTO FÍSICO LÍQUIDO, APLICAÇÃO ALMOFADA, CAPACIDADE FRASCO 40 ML</t>
  </si>
  <si>
    <t>DISPENSER PARA COPO PLÁSTICO, MATERIAL AÇO INOXIDÁVEL, ATERIAL EXTREMIDADE INOX, USO COPOS DESCARTÁVEIS, CAPACIDADE COPO 180 ML</t>
  </si>
  <si>
    <t>LUVA PARA PROCEDIMENTO NÃO CIRÚRGICO, MATERIAL LÁTEX NATURAL ÍNTEGRO E UNIFORME, TAMANHO MÉDIO, CARACTERÍSTICAS ADICIONAIS LUBRIFICADA COM PÓ BIOABSORVÍVEL, DESCARTÁVEL, APRESENTAÇÃO ATÓXICA, TIPO AMBIDESTRA, TIPO USO DESCARTÁVEL, MODELO FORMATO ANATÔMICO, FINALIDADE RESISTENTE À TRAÇÃO, CAIXA COM 100 LUVAS</t>
  </si>
  <si>
    <t>MÁSCARA DESCARTÁVEL USO GERAL, MATERIAL POLIPROPILENO, TIPO FIXAÇÃO COM CLIPE E ELÁSTICO/ COSTURA REFORÇADA LATERAIS, CARACTERÍSTICAS ADICIONAIS COM FILTRO ABSORÇÃO BACTÉRIAS/IMPUREZAS, CAIXA COM 50 MASCARAS</t>
  </si>
  <si>
    <t>ÁLCOOL ISOPROPÍLICO, CONCENTRAÇÃO 70% V/V, APRESENTAÇÃO EM LENÇO UMIDECIDO, CAIXA COM 200 SACHÊ DE ÁLCOOL</t>
  </si>
  <si>
    <t>CESTO LIXO, MATERIAL AÇO INOX, CAPACIDADE 15 L, CARACTERÍSTICAS ADICIONAIS DIMENSÕES APROXIMADAS (24X30 CM) ARO REMOVÍVEL, FORMATO REDONDO</t>
  </si>
  <si>
    <t>CESTO LIXO, MATERIAL PLÁSTICO, CAPACIDADE 100 L, CARACTERÍSTICAS ADICIONAIS COM TAMPA E REFORÇADO</t>
  </si>
  <si>
    <t>DETERGENTE, COMPOSIÇÃO TESOATIVOS ANIÔNICOS, COADJUVANTE, PRESERVANTES, COMPONENTE ATIVO LINEAR ALQUIBENZENO SULFONATO DE SÓDIO, APLICAÇÃO REMOÇÃO DE GORDURAS DE LOUÇAS, TALHERES E PANELAS, AROMA NEUTRO, CARACTERÍSTICAS ADICIONAIS CONTÉM TENSOATIVO BIODEGRADÁVEL, DETERGENTE DE 500 ML</t>
  </si>
  <si>
    <t>DISPENSER COM ALAVANCA PARA PAPEL BOBINA DE ATÉ 20CM DE LARGURA COM CAPACIDADE DE 200 METROS DE COMPRIMENTO, FABRICADO EM MATERIAL TERMOPLÁSTICO DE ALTA RESISTENCIA AO IMPACTO. INSTALAÇÃO A BASE DE PARAFUSO COM BUCHA DE ESPANÇÃO E FECHADURA DE SEGURANÇA COM CHAVE FORNECIDO PELO FABRICANTE, UTILIZA PAPEL TOALHA EM ROLO COM ACIONAMENTO POR ALAVANCA RESISTENTE NA PARTE INFERIOR DIRETO NO APARELHO.</t>
  </si>
  <si>
    <t>DISPENSER PAPEL HIGIÊNICO, MATERIAL BASE PLÁSTICO ABS, TIPO DE PAREDE, COR BRANCO, CARACTERÍSTICAS ADICIONAIS TRAVA PARA ROLO DE ATÉ 300 M, ALTURA 27 CM, LARGURA 27 CM, PROFUNDIDADE 12,50 CM</t>
  </si>
  <si>
    <t>ESPONJA LIMPEZA, MATERIAL LÃ DE AÇO CARBONO, FORMATO RETANGULAR, APLICAÇÃO UTENSÍLIOS E LIMPEZA EM GERAL, CARACTERÍSTICAS ADICIONAIS TEXTURA MACIA E ISENTA DE SINAIS DE OXIDAÇÃO, COMPRIMENTO MÍNIMO 90 MM, LARGURA MÍNIMA 40 MM, PESO LÍQUIDO MÍNIMO 42G/ 8UN, PACOTE COM 8 ESPONJAS</t>
  </si>
  <si>
    <t>PANO PRATO, MATERIAL ALGODÃO CRÚ, COMPRIMENTO 60 CM, LARGURA 40 CM, COR BRANCA, CARACTERÍSTICAS ADICIONAIS ABSORVENTE/LAVÁVEL E DURÁVEL</t>
  </si>
  <si>
    <r>
      <t xml:space="preserve">Total Geral do Grupo 4 - R$ = (∑ da Coluna Vlr. Total) </t>
    </r>
    <r>
      <rPr>
        <b/>
        <sz val="20"/>
        <color theme="1"/>
        <rFont val="Arial"/>
        <family val="2"/>
      </rPr>
      <t>→</t>
    </r>
  </si>
  <si>
    <r>
      <t xml:space="preserve">Total Geral do Grupo 3 - R$ = (∑ da Coluna Vlr. Total) </t>
    </r>
    <r>
      <rPr>
        <b/>
        <sz val="20"/>
        <color theme="1"/>
        <rFont val="Arial"/>
        <family val="2"/>
      </rPr>
      <t>→</t>
    </r>
  </si>
  <si>
    <r>
      <t xml:space="preserve">Total Geral do Grupo 2 - R$ = (∑ da Coluna Vlr. Total) </t>
    </r>
    <r>
      <rPr>
        <b/>
        <sz val="20"/>
        <color theme="1"/>
        <rFont val="Arial"/>
        <family val="2"/>
      </rPr>
      <t>→</t>
    </r>
  </si>
  <si>
    <r>
      <t xml:space="preserve">Total Geral do Grupo 1 - R$ = (∑ da Coluna Vlr. Total) </t>
    </r>
    <r>
      <rPr>
        <b/>
        <sz val="20"/>
        <color theme="1"/>
        <rFont val="Arial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</si>
</sst>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"/>
    </sheetView>
  </sheetViews>
  <sheetFormatPr defaultRowHeight="15" x14ac:dyDescent="0.25"/>
  <cols>
    <col min="1" max="1" width="5.7109375" customWidth="1"/>
    <col min="2" max="2" width="64.7109375" customWidth="1"/>
    <col min="3" max="3" width="10.7109375" customWidth="1"/>
    <col min="4" max="4" width="11.7109375" customWidth="1"/>
    <col min="6" max="6" width="11.28515625" customWidth="1"/>
    <col min="7" max="7" width="13.7109375" customWidth="1"/>
  </cols>
  <sheetData>
    <row r="1" spans="1:7" ht="33.75" customHeight="1" x14ac:dyDescent="0.25">
      <c r="A1" s="1" t="s">
        <v>66</v>
      </c>
      <c r="B1" s="1"/>
      <c r="C1" s="1"/>
      <c r="D1" s="1"/>
      <c r="E1" s="1"/>
      <c r="F1" s="1"/>
      <c r="G1" s="1"/>
    </row>
    <row r="2" spans="1:7" ht="47.25" x14ac:dyDescent="0.25">
      <c r="A2" s="2" t="s">
        <v>0</v>
      </c>
      <c r="B2" s="10" t="s">
        <v>1</v>
      </c>
      <c r="C2" s="2" t="s">
        <v>2</v>
      </c>
      <c r="D2" s="2" t="s">
        <v>84</v>
      </c>
      <c r="E2" s="3" t="s">
        <v>83</v>
      </c>
      <c r="F2" s="3" t="s">
        <v>85</v>
      </c>
      <c r="G2" s="3" t="s">
        <v>86</v>
      </c>
    </row>
    <row r="3" spans="1:7" ht="78" customHeight="1" x14ac:dyDescent="0.25">
      <c r="A3" s="8">
        <v>1</v>
      </c>
      <c r="B3" s="11" t="s">
        <v>5</v>
      </c>
      <c r="C3" s="9" t="s">
        <v>4</v>
      </c>
      <c r="D3" s="4">
        <v>23</v>
      </c>
      <c r="E3" s="5"/>
      <c r="F3" s="6"/>
      <c r="G3" s="6">
        <f>D3*F3</f>
        <v>0</v>
      </c>
    </row>
    <row r="4" spans="1:7" ht="45" x14ac:dyDescent="0.25">
      <c r="A4" s="12">
        <f t="shared" ref="A4:A12" si="0">A3+1</f>
        <v>2</v>
      </c>
      <c r="B4" s="11" t="s">
        <v>65</v>
      </c>
      <c r="C4" s="13" t="s">
        <v>4</v>
      </c>
      <c r="D4" s="5">
        <v>200</v>
      </c>
      <c r="E4" s="5"/>
      <c r="F4" s="6"/>
      <c r="G4" s="6">
        <f t="shared" ref="G4:G12" si="1">D4*F4</f>
        <v>0</v>
      </c>
    </row>
    <row r="5" spans="1:7" ht="45" x14ac:dyDescent="0.25">
      <c r="A5" s="12">
        <f t="shared" si="0"/>
        <v>3</v>
      </c>
      <c r="B5" s="11" t="s">
        <v>64</v>
      </c>
      <c r="C5" s="13" t="s">
        <v>4</v>
      </c>
      <c r="D5" s="5">
        <v>200</v>
      </c>
      <c r="E5" s="5"/>
      <c r="F5" s="6"/>
      <c r="G5" s="6">
        <f t="shared" si="1"/>
        <v>0</v>
      </c>
    </row>
    <row r="6" spans="1:7" ht="60.75" customHeight="1" x14ac:dyDescent="0.25">
      <c r="A6" s="12">
        <f t="shared" si="0"/>
        <v>4</v>
      </c>
      <c r="B6" s="11" t="s">
        <v>91</v>
      </c>
      <c r="C6" s="13" t="s">
        <v>4</v>
      </c>
      <c r="D6" s="5">
        <v>200</v>
      </c>
      <c r="E6" s="5"/>
      <c r="F6" s="6"/>
      <c r="G6" s="6">
        <f t="shared" si="1"/>
        <v>0</v>
      </c>
    </row>
    <row r="7" spans="1:7" ht="60" x14ac:dyDescent="0.25">
      <c r="A7" s="12">
        <f t="shared" si="0"/>
        <v>5</v>
      </c>
      <c r="B7" s="11" t="s">
        <v>6</v>
      </c>
      <c r="C7" s="13" t="s">
        <v>4</v>
      </c>
      <c r="D7" s="5">
        <v>1569</v>
      </c>
      <c r="E7" s="5"/>
      <c r="F7" s="6"/>
      <c r="G7" s="6">
        <f t="shared" si="1"/>
        <v>0</v>
      </c>
    </row>
    <row r="8" spans="1:7" ht="45" x14ac:dyDescent="0.25">
      <c r="A8" s="12">
        <f t="shared" si="0"/>
        <v>6</v>
      </c>
      <c r="B8" s="11" t="s">
        <v>9</v>
      </c>
      <c r="C8" s="13" t="s">
        <v>4</v>
      </c>
      <c r="D8" s="5">
        <v>3</v>
      </c>
      <c r="E8" s="5"/>
      <c r="F8" s="6"/>
      <c r="G8" s="6">
        <f t="shared" si="1"/>
        <v>0</v>
      </c>
    </row>
    <row r="9" spans="1:7" ht="60" x14ac:dyDescent="0.25">
      <c r="A9" s="12">
        <f t="shared" si="0"/>
        <v>7</v>
      </c>
      <c r="B9" s="11" t="s">
        <v>8</v>
      </c>
      <c r="C9" s="13" t="s">
        <v>4</v>
      </c>
      <c r="D9" s="5">
        <v>2</v>
      </c>
      <c r="E9" s="5"/>
      <c r="F9" s="6"/>
      <c r="G9" s="6">
        <f t="shared" si="1"/>
        <v>0</v>
      </c>
    </row>
    <row r="10" spans="1:7" ht="35.25" customHeight="1" x14ac:dyDescent="0.25">
      <c r="A10" s="12">
        <f t="shared" si="0"/>
        <v>8</v>
      </c>
      <c r="B10" s="11" t="s">
        <v>63</v>
      </c>
      <c r="C10" s="13" t="s">
        <v>4</v>
      </c>
      <c r="D10" s="5">
        <v>70</v>
      </c>
      <c r="E10" s="5"/>
      <c r="F10" s="6"/>
      <c r="G10" s="6">
        <f t="shared" si="1"/>
        <v>0</v>
      </c>
    </row>
    <row r="11" spans="1:7" ht="45" customHeight="1" x14ac:dyDescent="0.25">
      <c r="A11" s="12">
        <f t="shared" si="0"/>
        <v>9</v>
      </c>
      <c r="B11" s="11" t="s">
        <v>3</v>
      </c>
      <c r="C11" s="13" t="s">
        <v>4</v>
      </c>
      <c r="D11" s="5">
        <v>374</v>
      </c>
      <c r="E11" s="5"/>
      <c r="F11" s="6"/>
      <c r="G11" s="6">
        <f t="shared" si="1"/>
        <v>0</v>
      </c>
    </row>
    <row r="12" spans="1:7" ht="45" customHeight="1" x14ac:dyDescent="0.25">
      <c r="A12" s="12">
        <f t="shared" si="0"/>
        <v>10</v>
      </c>
      <c r="B12" s="11" t="s">
        <v>7</v>
      </c>
      <c r="C12" s="13" t="s">
        <v>4</v>
      </c>
      <c r="D12" s="5">
        <v>2</v>
      </c>
      <c r="E12" s="5"/>
      <c r="F12" s="6"/>
      <c r="G12" s="6">
        <f t="shared" si="1"/>
        <v>0</v>
      </c>
    </row>
    <row r="13" spans="1:7" s="21" customFormat="1" ht="24.95" customHeight="1" x14ac:dyDescent="0.25">
      <c r="A13" s="18" t="s">
        <v>121</v>
      </c>
      <c r="B13" s="19"/>
      <c r="C13" s="18"/>
      <c r="D13" s="18"/>
      <c r="E13" s="18"/>
      <c r="F13" s="18"/>
      <c r="G13" s="20">
        <f>SUM(G3:G12)</f>
        <v>0</v>
      </c>
    </row>
  </sheetData>
  <sortState ref="A3:E12">
    <sortCondition ref="B2"/>
  </sortState>
  <mergeCells count="2">
    <mergeCell ref="A1:G1"/>
    <mergeCell ref="A13:F1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G77" sqref="G77"/>
    </sheetView>
  </sheetViews>
  <sheetFormatPr defaultRowHeight="15" x14ac:dyDescent="0.25"/>
  <cols>
    <col min="1" max="1" width="5.7109375" customWidth="1"/>
    <col min="2" max="2" width="64.7109375" customWidth="1"/>
    <col min="3" max="3" width="10.7109375" customWidth="1"/>
    <col min="4" max="4" width="11.7109375" customWidth="1"/>
    <col min="6" max="6" width="11.28515625" customWidth="1"/>
    <col min="7" max="7" width="13.7109375" customWidth="1"/>
  </cols>
  <sheetData>
    <row r="1" spans="1:7" ht="33.75" customHeight="1" x14ac:dyDescent="0.25">
      <c r="A1" s="1" t="s">
        <v>67</v>
      </c>
      <c r="B1" s="1"/>
      <c r="C1" s="1"/>
      <c r="D1" s="1"/>
      <c r="E1" s="1"/>
      <c r="F1" s="1"/>
      <c r="G1" s="1"/>
    </row>
    <row r="2" spans="1:7" ht="47.25" x14ac:dyDescent="0.25">
      <c r="A2" s="2" t="s">
        <v>0</v>
      </c>
      <c r="B2" s="10" t="s">
        <v>1</v>
      </c>
      <c r="C2" s="2" t="s">
        <v>2</v>
      </c>
      <c r="D2" s="2" t="s">
        <v>84</v>
      </c>
      <c r="E2" s="3" t="s">
        <v>83</v>
      </c>
      <c r="F2" s="3" t="s">
        <v>85</v>
      </c>
      <c r="G2" s="3" t="s">
        <v>86</v>
      </c>
    </row>
    <row r="3" spans="1:7" ht="75" x14ac:dyDescent="0.25">
      <c r="A3" s="12">
        <f>'Grupo 1'!A12+1</f>
        <v>11</v>
      </c>
      <c r="B3" s="11" t="s">
        <v>10</v>
      </c>
      <c r="C3" s="13" t="s">
        <v>4</v>
      </c>
      <c r="D3" s="5">
        <v>8</v>
      </c>
      <c r="E3" s="5"/>
      <c r="F3" s="6"/>
      <c r="G3" s="6">
        <f>D3*F3</f>
        <v>0</v>
      </c>
    </row>
    <row r="4" spans="1:7" ht="75" x14ac:dyDescent="0.25">
      <c r="A4" s="12">
        <f t="shared" ref="A4:A35" si="0">A3+1</f>
        <v>12</v>
      </c>
      <c r="B4" s="11" t="s">
        <v>11</v>
      </c>
      <c r="C4" s="13" t="s">
        <v>4</v>
      </c>
      <c r="D4" s="5">
        <v>3</v>
      </c>
      <c r="E4" s="5"/>
      <c r="F4" s="6"/>
      <c r="G4" s="6">
        <f t="shared" ref="G4:G67" si="1">D4*F4</f>
        <v>0</v>
      </c>
    </row>
    <row r="5" spans="1:7" ht="75" x14ac:dyDescent="0.25">
      <c r="A5" s="12">
        <f t="shared" si="0"/>
        <v>13</v>
      </c>
      <c r="B5" s="11" t="s">
        <v>59</v>
      </c>
      <c r="C5" s="13" t="s">
        <v>4</v>
      </c>
      <c r="D5" s="5">
        <v>1</v>
      </c>
      <c r="E5" s="5"/>
      <c r="F5" s="6"/>
      <c r="G5" s="6">
        <f t="shared" si="1"/>
        <v>0</v>
      </c>
    </row>
    <row r="6" spans="1:7" ht="100.5" customHeight="1" x14ac:dyDescent="0.25">
      <c r="A6" s="12">
        <f t="shared" si="0"/>
        <v>14</v>
      </c>
      <c r="B6" s="11" t="s">
        <v>92</v>
      </c>
      <c r="C6" s="13" t="s">
        <v>4</v>
      </c>
      <c r="D6" s="5">
        <v>6</v>
      </c>
      <c r="E6" s="5"/>
      <c r="F6" s="6"/>
      <c r="G6" s="6">
        <f t="shared" si="1"/>
        <v>0</v>
      </c>
    </row>
    <row r="7" spans="1:7" ht="97.5" customHeight="1" x14ac:dyDescent="0.25">
      <c r="A7" s="12">
        <f t="shared" si="0"/>
        <v>15</v>
      </c>
      <c r="B7" s="11" t="s">
        <v>71</v>
      </c>
      <c r="C7" s="13" t="s">
        <v>4</v>
      </c>
      <c r="D7" s="5">
        <v>3</v>
      </c>
      <c r="E7" s="5"/>
      <c r="F7" s="6"/>
      <c r="G7" s="6">
        <f t="shared" si="1"/>
        <v>0</v>
      </c>
    </row>
    <row r="8" spans="1:7" ht="53.25" customHeight="1" x14ac:dyDescent="0.25">
      <c r="A8" s="12">
        <f t="shared" si="0"/>
        <v>16</v>
      </c>
      <c r="B8" s="11" t="s">
        <v>54</v>
      </c>
      <c r="C8" s="13" t="s">
        <v>4</v>
      </c>
      <c r="D8" s="5">
        <v>12</v>
      </c>
      <c r="E8" s="5"/>
      <c r="F8" s="6"/>
      <c r="G8" s="6">
        <f t="shared" si="1"/>
        <v>0</v>
      </c>
    </row>
    <row r="9" spans="1:7" ht="47.25" customHeight="1" x14ac:dyDescent="0.25">
      <c r="A9" s="12">
        <f t="shared" si="0"/>
        <v>17</v>
      </c>
      <c r="B9" s="11" t="s">
        <v>53</v>
      </c>
      <c r="C9" s="13" t="s">
        <v>4</v>
      </c>
      <c r="D9" s="5">
        <v>6</v>
      </c>
      <c r="E9" s="5"/>
      <c r="F9" s="6"/>
      <c r="G9" s="6">
        <f t="shared" si="1"/>
        <v>0</v>
      </c>
    </row>
    <row r="10" spans="1:7" ht="45.75" customHeight="1" x14ac:dyDescent="0.25">
      <c r="A10" s="12">
        <f t="shared" si="0"/>
        <v>18</v>
      </c>
      <c r="B10" s="11" t="s">
        <v>12</v>
      </c>
      <c r="C10" s="13" t="s">
        <v>4</v>
      </c>
      <c r="D10" s="5">
        <v>5</v>
      </c>
      <c r="E10" s="5"/>
      <c r="F10" s="6"/>
      <c r="G10" s="6">
        <f t="shared" si="1"/>
        <v>0</v>
      </c>
    </row>
    <row r="11" spans="1:7" ht="59.25" customHeight="1" x14ac:dyDescent="0.25">
      <c r="A11" s="12">
        <f t="shared" si="0"/>
        <v>19</v>
      </c>
      <c r="B11" s="11" t="s">
        <v>93</v>
      </c>
      <c r="C11" s="13" t="s">
        <v>4</v>
      </c>
      <c r="D11" s="5">
        <v>47</v>
      </c>
      <c r="E11" s="5"/>
      <c r="F11" s="6"/>
      <c r="G11" s="6">
        <f t="shared" si="1"/>
        <v>0</v>
      </c>
    </row>
    <row r="12" spans="1:7" ht="60" x14ac:dyDescent="0.25">
      <c r="A12" s="12">
        <f t="shared" si="0"/>
        <v>20</v>
      </c>
      <c r="B12" s="11" t="s">
        <v>15</v>
      </c>
      <c r="C12" s="13" t="s">
        <v>4</v>
      </c>
      <c r="D12" s="5">
        <v>503</v>
      </c>
      <c r="E12" s="5"/>
      <c r="F12" s="6"/>
      <c r="G12" s="6">
        <f t="shared" si="1"/>
        <v>0</v>
      </c>
    </row>
    <row r="13" spans="1:7" ht="60" x14ac:dyDescent="0.25">
      <c r="A13" s="12">
        <f t="shared" si="0"/>
        <v>21</v>
      </c>
      <c r="B13" s="11" t="s">
        <v>13</v>
      </c>
      <c r="C13" s="13" t="s">
        <v>4</v>
      </c>
      <c r="D13" s="5">
        <v>503</v>
      </c>
      <c r="E13" s="5"/>
      <c r="F13" s="6"/>
      <c r="G13" s="6">
        <f t="shared" si="1"/>
        <v>0</v>
      </c>
    </row>
    <row r="14" spans="1:7" ht="60" x14ac:dyDescent="0.25">
      <c r="A14" s="12">
        <f t="shared" si="0"/>
        <v>22</v>
      </c>
      <c r="B14" s="11" t="s">
        <v>14</v>
      </c>
      <c r="C14" s="13" t="s">
        <v>4</v>
      </c>
      <c r="D14" s="5">
        <v>503</v>
      </c>
      <c r="E14" s="5"/>
      <c r="F14" s="6"/>
      <c r="G14" s="6">
        <f t="shared" si="1"/>
        <v>0</v>
      </c>
    </row>
    <row r="15" spans="1:7" ht="63" customHeight="1" x14ac:dyDescent="0.25">
      <c r="A15" s="12">
        <f t="shared" si="0"/>
        <v>23</v>
      </c>
      <c r="B15" s="11" t="s">
        <v>62</v>
      </c>
      <c r="C15" s="13" t="s">
        <v>4</v>
      </c>
      <c r="D15" s="5">
        <v>3</v>
      </c>
      <c r="E15" s="5"/>
      <c r="F15" s="6"/>
      <c r="G15" s="6">
        <f t="shared" si="1"/>
        <v>0</v>
      </c>
    </row>
    <row r="16" spans="1:7" ht="60" x14ac:dyDescent="0.25">
      <c r="A16" s="12">
        <f t="shared" si="0"/>
        <v>24</v>
      </c>
      <c r="B16" s="11" t="s">
        <v>17</v>
      </c>
      <c r="C16" s="13" t="s">
        <v>4</v>
      </c>
      <c r="D16" s="5">
        <v>259</v>
      </c>
      <c r="E16" s="5"/>
      <c r="F16" s="6"/>
      <c r="G16" s="6">
        <f t="shared" si="1"/>
        <v>0</v>
      </c>
    </row>
    <row r="17" spans="1:7" ht="60" x14ac:dyDescent="0.25">
      <c r="A17" s="12">
        <f t="shared" si="0"/>
        <v>25</v>
      </c>
      <c r="B17" s="11" t="s">
        <v>16</v>
      </c>
      <c r="C17" s="13" t="s">
        <v>4</v>
      </c>
      <c r="D17" s="5">
        <v>229</v>
      </c>
      <c r="E17" s="5"/>
      <c r="F17" s="6"/>
      <c r="G17" s="6">
        <f t="shared" si="1"/>
        <v>0</v>
      </c>
    </row>
    <row r="18" spans="1:7" ht="75" x14ac:dyDescent="0.25">
      <c r="A18" s="12">
        <f t="shared" si="0"/>
        <v>26</v>
      </c>
      <c r="B18" s="11" t="s">
        <v>18</v>
      </c>
      <c r="C18" s="13" t="s">
        <v>4</v>
      </c>
      <c r="D18" s="5">
        <v>107</v>
      </c>
      <c r="E18" s="5"/>
      <c r="F18" s="6"/>
      <c r="G18" s="6">
        <f t="shared" si="1"/>
        <v>0</v>
      </c>
    </row>
    <row r="19" spans="1:7" ht="38.25" customHeight="1" x14ac:dyDescent="0.25">
      <c r="A19" s="12">
        <f t="shared" si="0"/>
        <v>27</v>
      </c>
      <c r="B19" s="11" t="s">
        <v>37</v>
      </c>
      <c r="C19" s="13" t="s">
        <v>4</v>
      </c>
      <c r="D19" s="5">
        <v>184</v>
      </c>
      <c r="E19" s="5"/>
      <c r="F19" s="6"/>
      <c r="G19" s="6">
        <f t="shared" si="1"/>
        <v>0</v>
      </c>
    </row>
    <row r="20" spans="1:7" ht="33" customHeight="1" x14ac:dyDescent="0.25">
      <c r="A20" s="12">
        <f t="shared" si="0"/>
        <v>28</v>
      </c>
      <c r="B20" s="11" t="s">
        <v>39</v>
      </c>
      <c r="C20" s="13" t="s">
        <v>4</v>
      </c>
      <c r="D20" s="5">
        <v>54</v>
      </c>
      <c r="E20" s="5"/>
      <c r="F20" s="6"/>
      <c r="G20" s="6">
        <f t="shared" si="1"/>
        <v>0</v>
      </c>
    </row>
    <row r="21" spans="1:7" ht="30" x14ac:dyDescent="0.25">
      <c r="A21" s="12">
        <f t="shared" si="0"/>
        <v>29</v>
      </c>
      <c r="B21" s="11" t="s">
        <v>38</v>
      </c>
      <c r="C21" s="13" t="s">
        <v>4</v>
      </c>
      <c r="D21" s="5">
        <v>46</v>
      </c>
      <c r="E21" s="5"/>
      <c r="F21" s="6"/>
      <c r="G21" s="6">
        <f t="shared" si="1"/>
        <v>0</v>
      </c>
    </row>
    <row r="22" spans="1:7" ht="78" customHeight="1" x14ac:dyDescent="0.25">
      <c r="A22" s="12">
        <f t="shared" si="0"/>
        <v>30</v>
      </c>
      <c r="B22" s="11" t="s">
        <v>23</v>
      </c>
      <c r="C22" s="13" t="s">
        <v>4</v>
      </c>
      <c r="D22" s="5">
        <v>60</v>
      </c>
      <c r="E22" s="5"/>
      <c r="F22" s="6"/>
      <c r="G22" s="6">
        <f t="shared" si="1"/>
        <v>0</v>
      </c>
    </row>
    <row r="23" spans="1:7" ht="61.5" customHeight="1" x14ac:dyDescent="0.25">
      <c r="A23" s="12">
        <f t="shared" si="0"/>
        <v>31</v>
      </c>
      <c r="B23" s="11" t="s">
        <v>70</v>
      </c>
      <c r="C23" s="13" t="s">
        <v>4</v>
      </c>
      <c r="D23" s="5">
        <v>2</v>
      </c>
      <c r="E23" s="5"/>
      <c r="F23" s="6"/>
      <c r="G23" s="6">
        <f t="shared" si="1"/>
        <v>0</v>
      </c>
    </row>
    <row r="24" spans="1:7" ht="45.75" customHeight="1" x14ac:dyDescent="0.25">
      <c r="A24" s="12">
        <f t="shared" si="0"/>
        <v>32</v>
      </c>
      <c r="B24" s="11" t="s">
        <v>94</v>
      </c>
      <c r="C24" s="13" t="s">
        <v>4</v>
      </c>
      <c r="D24" s="5">
        <v>78</v>
      </c>
      <c r="E24" s="5"/>
      <c r="F24" s="6"/>
      <c r="G24" s="6">
        <f t="shared" si="1"/>
        <v>0</v>
      </c>
    </row>
    <row r="25" spans="1:7" ht="45" x14ac:dyDescent="0.25">
      <c r="A25" s="12">
        <f t="shared" si="0"/>
        <v>33</v>
      </c>
      <c r="B25" s="11" t="s">
        <v>20</v>
      </c>
      <c r="C25" s="13" t="s">
        <v>4</v>
      </c>
      <c r="D25" s="5">
        <v>126</v>
      </c>
      <c r="E25" s="5"/>
      <c r="F25" s="6"/>
      <c r="G25" s="6">
        <f t="shared" si="1"/>
        <v>0</v>
      </c>
    </row>
    <row r="26" spans="1:7" ht="45" x14ac:dyDescent="0.25">
      <c r="A26" s="12">
        <f t="shared" si="0"/>
        <v>34</v>
      </c>
      <c r="B26" s="11" t="s">
        <v>21</v>
      </c>
      <c r="C26" s="13" t="s">
        <v>4</v>
      </c>
      <c r="D26" s="5">
        <v>64</v>
      </c>
      <c r="E26" s="5"/>
      <c r="F26" s="6"/>
      <c r="G26" s="6">
        <f t="shared" si="1"/>
        <v>0</v>
      </c>
    </row>
    <row r="27" spans="1:7" ht="45" x14ac:dyDescent="0.25">
      <c r="A27" s="12">
        <f t="shared" si="0"/>
        <v>35</v>
      </c>
      <c r="B27" s="11" t="s">
        <v>19</v>
      </c>
      <c r="C27" s="13" t="s">
        <v>4</v>
      </c>
      <c r="D27" s="5">
        <v>89</v>
      </c>
      <c r="E27" s="5"/>
      <c r="F27" s="6"/>
      <c r="G27" s="6">
        <f t="shared" si="1"/>
        <v>0</v>
      </c>
    </row>
    <row r="28" spans="1:7" ht="45" x14ac:dyDescent="0.25">
      <c r="A28" s="12">
        <f t="shared" si="0"/>
        <v>36</v>
      </c>
      <c r="B28" s="11" t="s">
        <v>22</v>
      </c>
      <c r="C28" s="13" t="s">
        <v>4</v>
      </c>
      <c r="D28" s="5">
        <v>80</v>
      </c>
      <c r="E28" s="5"/>
      <c r="F28" s="6"/>
      <c r="G28" s="6">
        <f t="shared" si="1"/>
        <v>0</v>
      </c>
    </row>
    <row r="29" spans="1:7" ht="48" customHeight="1" x14ac:dyDescent="0.25">
      <c r="A29" s="12">
        <f t="shared" si="0"/>
        <v>37</v>
      </c>
      <c r="B29" s="11" t="s">
        <v>95</v>
      </c>
      <c r="C29" s="13" t="s">
        <v>4</v>
      </c>
      <c r="D29" s="5">
        <v>166</v>
      </c>
      <c r="E29" s="5"/>
      <c r="F29" s="6"/>
      <c r="G29" s="6">
        <f t="shared" si="1"/>
        <v>0</v>
      </c>
    </row>
    <row r="30" spans="1:7" ht="46.5" customHeight="1" x14ac:dyDescent="0.25">
      <c r="A30" s="12">
        <f t="shared" si="0"/>
        <v>38</v>
      </c>
      <c r="B30" s="11" t="s">
        <v>24</v>
      </c>
      <c r="C30" s="13" t="s">
        <v>4</v>
      </c>
      <c r="D30" s="5">
        <v>73</v>
      </c>
      <c r="E30" s="5"/>
      <c r="F30" s="6"/>
      <c r="G30" s="6">
        <f t="shared" si="1"/>
        <v>0</v>
      </c>
    </row>
    <row r="31" spans="1:7" ht="30" x14ac:dyDescent="0.25">
      <c r="A31" s="12">
        <f t="shared" si="0"/>
        <v>39</v>
      </c>
      <c r="B31" s="11" t="s">
        <v>36</v>
      </c>
      <c r="C31" s="13" t="s">
        <v>4</v>
      </c>
      <c r="D31" s="5">
        <v>25</v>
      </c>
      <c r="E31" s="5"/>
      <c r="F31" s="6"/>
      <c r="G31" s="6">
        <f t="shared" si="1"/>
        <v>0</v>
      </c>
    </row>
    <row r="32" spans="1:7" ht="45.75" customHeight="1" x14ac:dyDescent="0.25">
      <c r="A32" s="12">
        <f t="shared" si="0"/>
        <v>40</v>
      </c>
      <c r="B32" s="11" t="s">
        <v>25</v>
      </c>
      <c r="C32" s="13" t="s">
        <v>4</v>
      </c>
      <c r="D32" s="5">
        <v>50</v>
      </c>
      <c r="E32" s="5"/>
      <c r="F32" s="6"/>
      <c r="G32" s="6">
        <f t="shared" si="1"/>
        <v>0</v>
      </c>
    </row>
    <row r="33" spans="1:7" ht="45" x14ac:dyDescent="0.25">
      <c r="A33" s="12">
        <f t="shared" si="0"/>
        <v>41</v>
      </c>
      <c r="B33" s="11" t="s">
        <v>26</v>
      </c>
      <c r="C33" s="13" t="s">
        <v>4</v>
      </c>
      <c r="D33" s="5">
        <v>64</v>
      </c>
      <c r="E33" s="5"/>
      <c r="F33" s="6"/>
      <c r="G33" s="6">
        <f t="shared" si="1"/>
        <v>0</v>
      </c>
    </row>
    <row r="34" spans="1:7" ht="60" x14ac:dyDescent="0.25">
      <c r="A34" s="12">
        <f t="shared" si="0"/>
        <v>42</v>
      </c>
      <c r="B34" s="11" t="s">
        <v>27</v>
      </c>
      <c r="C34" s="13" t="s">
        <v>4</v>
      </c>
      <c r="D34" s="5">
        <v>26</v>
      </c>
      <c r="E34" s="5"/>
      <c r="F34" s="6"/>
      <c r="G34" s="6">
        <f t="shared" si="1"/>
        <v>0</v>
      </c>
    </row>
    <row r="35" spans="1:7" ht="60" x14ac:dyDescent="0.25">
      <c r="A35" s="12">
        <f t="shared" si="0"/>
        <v>43</v>
      </c>
      <c r="B35" s="11" t="s">
        <v>61</v>
      </c>
      <c r="C35" s="13" t="s">
        <v>4</v>
      </c>
      <c r="D35" s="5">
        <v>14</v>
      </c>
      <c r="E35" s="5"/>
      <c r="F35" s="6"/>
      <c r="G35" s="6">
        <f t="shared" si="1"/>
        <v>0</v>
      </c>
    </row>
    <row r="36" spans="1:7" ht="30" x14ac:dyDescent="0.25">
      <c r="A36" s="12">
        <f t="shared" ref="A36:A67" si="2">A35+1</f>
        <v>44</v>
      </c>
      <c r="B36" s="11" t="s">
        <v>28</v>
      </c>
      <c r="C36" s="13" t="s">
        <v>4</v>
      </c>
      <c r="D36" s="5">
        <v>26</v>
      </c>
      <c r="E36" s="5"/>
      <c r="F36" s="6"/>
      <c r="G36" s="6">
        <f t="shared" si="1"/>
        <v>0</v>
      </c>
    </row>
    <row r="37" spans="1:7" ht="45" x14ac:dyDescent="0.25">
      <c r="A37" s="12">
        <f t="shared" si="2"/>
        <v>45</v>
      </c>
      <c r="B37" s="11" t="s">
        <v>29</v>
      </c>
      <c r="C37" s="13" t="s">
        <v>4</v>
      </c>
      <c r="D37" s="5">
        <v>49</v>
      </c>
      <c r="E37" s="5"/>
      <c r="F37" s="6"/>
      <c r="G37" s="6">
        <f t="shared" si="1"/>
        <v>0</v>
      </c>
    </row>
    <row r="38" spans="1:7" ht="62.25" customHeight="1" x14ac:dyDescent="0.25">
      <c r="A38" s="12">
        <f t="shared" si="2"/>
        <v>46</v>
      </c>
      <c r="B38" s="11" t="s">
        <v>30</v>
      </c>
      <c r="C38" s="13" t="s">
        <v>4</v>
      </c>
      <c r="D38" s="5">
        <v>52</v>
      </c>
      <c r="E38" s="5"/>
      <c r="F38" s="6"/>
      <c r="G38" s="6">
        <f t="shared" si="1"/>
        <v>0</v>
      </c>
    </row>
    <row r="39" spans="1:7" ht="45.75" customHeight="1" x14ac:dyDescent="0.25">
      <c r="A39" s="12">
        <f t="shared" si="2"/>
        <v>47</v>
      </c>
      <c r="B39" s="11" t="s">
        <v>33</v>
      </c>
      <c r="C39" s="13" t="s">
        <v>4</v>
      </c>
      <c r="D39" s="5">
        <v>17</v>
      </c>
      <c r="E39" s="5"/>
      <c r="F39" s="6"/>
      <c r="G39" s="6">
        <f t="shared" si="1"/>
        <v>0</v>
      </c>
    </row>
    <row r="40" spans="1:7" ht="45.75" customHeight="1" x14ac:dyDescent="0.25">
      <c r="A40" s="12">
        <f t="shared" si="2"/>
        <v>48</v>
      </c>
      <c r="B40" s="11" t="s">
        <v>32</v>
      </c>
      <c r="C40" s="13" t="s">
        <v>4</v>
      </c>
      <c r="D40" s="5">
        <v>26</v>
      </c>
      <c r="E40" s="5"/>
      <c r="F40" s="6"/>
      <c r="G40" s="6">
        <f t="shared" si="1"/>
        <v>0</v>
      </c>
    </row>
    <row r="41" spans="1:7" ht="120" x14ac:dyDescent="0.25">
      <c r="A41" s="12">
        <f t="shared" si="2"/>
        <v>49</v>
      </c>
      <c r="B41" s="11" t="s">
        <v>60</v>
      </c>
      <c r="C41" s="13" t="s">
        <v>4</v>
      </c>
      <c r="D41" s="5">
        <v>3</v>
      </c>
      <c r="E41" s="5"/>
      <c r="F41" s="6"/>
      <c r="G41" s="6">
        <f t="shared" si="1"/>
        <v>0</v>
      </c>
    </row>
    <row r="42" spans="1:7" ht="52.5" customHeight="1" x14ac:dyDescent="0.25">
      <c r="A42" s="12">
        <f t="shared" si="2"/>
        <v>50</v>
      </c>
      <c r="B42" s="11" t="s">
        <v>96</v>
      </c>
      <c r="C42" s="13" t="s">
        <v>4</v>
      </c>
      <c r="D42" s="5">
        <v>111</v>
      </c>
      <c r="E42" s="5"/>
      <c r="F42" s="6"/>
      <c r="G42" s="6">
        <f t="shared" si="1"/>
        <v>0</v>
      </c>
    </row>
    <row r="43" spans="1:7" ht="54.75" customHeight="1" x14ac:dyDescent="0.25">
      <c r="A43" s="12">
        <f t="shared" si="2"/>
        <v>51</v>
      </c>
      <c r="B43" s="11" t="s">
        <v>87</v>
      </c>
      <c r="C43" s="13" t="s">
        <v>4</v>
      </c>
      <c r="D43" s="5">
        <v>74</v>
      </c>
      <c r="E43" s="5"/>
      <c r="F43" s="6"/>
      <c r="G43" s="6">
        <f t="shared" si="1"/>
        <v>0</v>
      </c>
    </row>
    <row r="44" spans="1:7" ht="62.25" customHeight="1" x14ac:dyDescent="0.25">
      <c r="A44" s="12">
        <f t="shared" si="2"/>
        <v>52</v>
      </c>
      <c r="B44" s="11" t="s">
        <v>34</v>
      </c>
      <c r="C44" s="13" t="s">
        <v>4</v>
      </c>
      <c r="D44" s="5">
        <v>11</v>
      </c>
      <c r="E44" s="5"/>
      <c r="F44" s="6"/>
      <c r="G44" s="6">
        <f t="shared" si="1"/>
        <v>0</v>
      </c>
    </row>
    <row r="45" spans="1:7" ht="30" x14ac:dyDescent="0.25">
      <c r="A45" s="12">
        <f t="shared" si="2"/>
        <v>53</v>
      </c>
      <c r="B45" s="11" t="s">
        <v>35</v>
      </c>
      <c r="C45" s="13" t="s">
        <v>4</v>
      </c>
      <c r="D45" s="5">
        <v>33</v>
      </c>
      <c r="E45" s="5"/>
      <c r="F45" s="6"/>
      <c r="G45" s="6">
        <f t="shared" si="1"/>
        <v>0</v>
      </c>
    </row>
    <row r="46" spans="1:7" ht="60" x14ac:dyDescent="0.25">
      <c r="A46" s="12">
        <f t="shared" si="2"/>
        <v>54</v>
      </c>
      <c r="B46" s="11" t="s">
        <v>88</v>
      </c>
      <c r="C46" s="13" t="s">
        <v>4</v>
      </c>
      <c r="D46" s="5">
        <v>85</v>
      </c>
      <c r="E46" s="5"/>
      <c r="F46" s="6"/>
      <c r="G46" s="6">
        <f t="shared" si="1"/>
        <v>0</v>
      </c>
    </row>
    <row r="47" spans="1:7" ht="69" customHeight="1" x14ac:dyDescent="0.25">
      <c r="A47" s="12">
        <f t="shared" si="2"/>
        <v>55</v>
      </c>
      <c r="B47" s="11" t="s">
        <v>97</v>
      </c>
      <c r="C47" s="13" t="s">
        <v>4</v>
      </c>
      <c r="D47" s="5">
        <v>10</v>
      </c>
      <c r="E47" s="5"/>
      <c r="F47" s="6"/>
      <c r="G47" s="6">
        <f t="shared" si="1"/>
        <v>0</v>
      </c>
    </row>
    <row r="48" spans="1:7" ht="96.75" customHeight="1" x14ac:dyDescent="0.25">
      <c r="A48" s="15">
        <f t="shared" si="2"/>
        <v>56</v>
      </c>
      <c r="B48" s="11" t="s">
        <v>98</v>
      </c>
      <c r="C48" s="16" t="s">
        <v>4</v>
      </c>
      <c r="D48" s="17">
        <v>30</v>
      </c>
      <c r="E48" s="5"/>
      <c r="F48" s="6"/>
      <c r="G48" s="6">
        <f t="shared" si="1"/>
        <v>0</v>
      </c>
    </row>
    <row r="49" spans="1:7" ht="45" x14ac:dyDescent="0.25">
      <c r="A49" s="15">
        <f t="shared" si="2"/>
        <v>57</v>
      </c>
      <c r="B49" s="11" t="s">
        <v>99</v>
      </c>
      <c r="C49" s="13" t="s">
        <v>4</v>
      </c>
      <c r="D49" s="5">
        <v>9</v>
      </c>
      <c r="E49" s="5"/>
      <c r="F49" s="6"/>
      <c r="G49" s="6">
        <f t="shared" si="1"/>
        <v>0</v>
      </c>
    </row>
    <row r="50" spans="1:7" ht="61.5" customHeight="1" x14ac:dyDescent="0.25">
      <c r="A50" s="12">
        <f t="shared" si="2"/>
        <v>58</v>
      </c>
      <c r="B50" s="11" t="s">
        <v>100</v>
      </c>
      <c r="C50" s="13" t="s">
        <v>4</v>
      </c>
      <c r="D50" s="5">
        <v>27</v>
      </c>
      <c r="E50" s="5"/>
      <c r="F50" s="6"/>
      <c r="G50" s="6">
        <f t="shared" si="1"/>
        <v>0</v>
      </c>
    </row>
    <row r="51" spans="1:7" ht="64.5" customHeight="1" x14ac:dyDescent="0.25">
      <c r="A51" s="12">
        <f t="shared" si="2"/>
        <v>59</v>
      </c>
      <c r="B51" s="11" t="s">
        <v>89</v>
      </c>
      <c r="C51" s="13" t="s">
        <v>4</v>
      </c>
      <c r="D51" s="5">
        <v>14</v>
      </c>
      <c r="E51" s="5"/>
      <c r="F51" s="6"/>
      <c r="G51" s="6">
        <f t="shared" si="1"/>
        <v>0</v>
      </c>
    </row>
    <row r="52" spans="1:7" ht="105" x14ac:dyDescent="0.25">
      <c r="A52" s="12">
        <f t="shared" si="2"/>
        <v>60</v>
      </c>
      <c r="B52" s="11" t="s">
        <v>41</v>
      </c>
      <c r="C52" s="13" t="s">
        <v>4</v>
      </c>
      <c r="D52" s="5">
        <v>140</v>
      </c>
      <c r="E52" s="5"/>
      <c r="F52" s="6"/>
      <c r="G52" s="6">
        <f t="shared" si="1"/>
        <v>0</v>
      </c>
    </row>
    <row r="53" spans="1:7" ht="111" customHeight="1" x14ac:dyDescent="0.25">
      <c r="A53" s="12">
        <f t="shared" si="2"/>
        <v>61</v>
      </c>
      <c r="B53" s="11" t="s">
        <v>40</v>
      </c>
      <c r="C53" s="13" t="s">
        <v>4</v>
      </c>
      <c r="D53" s="5">
        <v>147</v>
      </c>
      <c r="E53" s="5"/>
      <c r="F53" s="6"/>
      <c r="G53" s="6">
        <f t="shared" si="1"/>
        <v>0</v>
      </c>
    </row>
    <row r="54" spans="1:7" ht="95.25" customHeight="1" x14ac:dyDescent="0.25">
      <c r="A54" s="12">
        <f t="shared" si="2"/>
        <v>62</v>
      </c>
      <c r="B54" s="14" t="s">
        <v>90</v>
      </c>
      <c r="C54" s="13" t="s">
        <v>4</v>
      </c>
      <c r="D54" s="5">
        <v>968</v>
      </c>
      <c r="E54" s="5"/>
      <c r="F54" s="6"/>
      <c r="G54" s="6">
        <f t="shared" si="1"/>
        <v>0</v>
      </c>
    </row>
    <row r="55" spans="1:7" ht="81.75" customHeight="1" x14ac:dyDescent="0.25">
      <c r="A55" s="12">
        <f t="shared" si="2"/>
        <v>63</v>
      </c>
      <c r="B55" s="14" t="s">
        <v>101</v>
      </c>
      <c r="C55" s="13" t="s">
        <v>4</v>
      </c>
      <c r="D55" s="5">
        <v>1</v>
      </c>
      <c r="E55" s="5"/>
      <c r="F55" s="6"/>
      <c r="G55" s="6">
        <f t="shared" si="1"/>
        <v>0</v>
      </c>
    </row>
    <row r="56" spans="1:7" ht="62.25" customHeight="1" x14ac:dyDescent="0.25">
      <c r="A56" s="12">
        <f t="shared" si="2"/>
        <v>64</v>
      </c>
      <c r="B56" s="14" t="s">
        <v>102</v>
      </c>
      <c r="C56" s="13" t="s">
        <v>4</v>
      </c>
      <c r="D56" s="5">
        <v>68</v>
      </c>
      <c r="E56" s="5"/>
      <c r="F56" s="6"/>
      <c r="G56" s="6">
        <f t="shared" si="1"/>
        <v>0</v>
      </c>
    </row>
    <row r="57" spans="1:7" ht="45" customHeight="1" x14ac:dyDescent="0.25">
      <c r="A57" s="12">
        <f t="shared" si="2"/>
        <v>65</v>
      </c>
      <c r="B57" s="14" t="s">
        <v>103</v>
      </c>
      <c r="C57" s="13" t="s">
        <v>4</v>
      </c>
      <c r="D57" s="5">
        <v>878</v>
      </c>
      <c r="E57" s="5"/>
      <c r="F57" s="6"/>
      <c r="G57" s="6">
        <f t="shared" si="1"/>
        <v>0</v>
      </c>
    </row>
    <row r="58" spans="1:7" ht="60" x14ac:dyDescent="0.25">
      <c r="A58" s="12">
        <f t="shared" si="2"/>
        <v>66</v>
      </c>
      <c r="B58" s="11" t="s">
        <v>42</v>
      </c>
      <c r="C58" s="13" t="s">
        <v>4</v>
      </c>
      <c r="D58" s="5">
        <v>41</v>
      </c>
      <c r="E58" s="5"/>
      <c r="F58" s="6"/>
      <c r="G58" s="6">
        <f t="shared" si="1"/>
        <v>0</v>
      </c>
    </row>
    <row r="59" spans="1:7" ht="60" x14ac:dyDescent="0.25">
      <c r="A59" s="12">
        <f t="shared" si="2"/>
        <v>67</v>
      </c>
      <c r="B59" s="11" t="s">
        <v>31</v>
      </c>
      <c r="C59" s="13" t="s">
        <v>4</v>
      </c>
      <c r="D59" s="5">
        <v>20</v>
      </c>
      <c r="E59" s="5"/>
      <c r="F59" s="6"/>
      <c r="G59" s="6">
        <f t="shared" si="1"/>
        <v>0</v>
      </c>
    </row>
    <row r="60" spans="1:7" ht="30" x14ac:dyDescent="0.25">
      <c r="A60" s="12">
        <f t="shared" si="2"/>
        <v>68</v>
      </c>
      <c r="B60" s="11" t="s">
        <v>44</v>
      </c>
      <c r="C60" s="13" t="s">
        <v>4</v>
      </c>
      <c r="D60" s="5">
        <v>59</v>
      </c>
      <c r="E60" s="5"/>
      <c r="F60" s="6"/>
      <c r="G60" s="6">
        <f t="shared" si="1"/>
        <v>0</v>
      </c>
    </row>
    <row r="61" spans="1:7" ht="30" x14ac:dyDescent="0.25">
      <c r="A61" s="12">
        <f t="shared" si="2"/>
        <v>69</v>
      </c>
      <c r="B61" s="11" t="s">
        <v>43</v>
      </c>
      <c r="C61" s="13" t="s">
        <v>4</v>
      </c>
      <c r="D61" s="5">
        <v>30</v>
      </c>
      <c r="E61" s="5"/>
      <c r="F61" s="6"/>
      <c r="G61" s="6">
        <f t="shared" si="1"/>
        <v>0</v>
      </c>
    </row>
    <row r="62" spans="1:7" ht="31.5" customHeight="1" x14ac:dyDescent="0.25">
      <c r="A62" s="12">
        <f t="shared" si="2"/>
        <v>70</v>
      </c>
      <c r="B62" s="11" t="s">
        <v>45</v>
      </c>
      <c r="C62" s="13" t="s">
        <v>4</v>
      </c>
      <c r="D62" s="5">
        <v>48</v>
      </c>
      <c r="E62" s="5"/>
      <c r="F62" s="6"/>
      <c r="G62" s="6">
        <f t="shared" si="1"/>
        <v>0</v>
      </c>
    </row>
    <row r="63" spans="1:7" ht="45" x14ac:dyDescent="0.25">
      <c r="A63" s="12">
        <f t="shared" si="2"/>
        <v>71</v>
      </c>
      <c r="B63" s="11" t="s">
        <v>46</v>
      </c>
      <c r="C63" s="13" t="s">
        <v>4</v>
      </c>
      <c r="D63" s="5">
        <v>32</v>
      </c>
      <c r="E63" s="5"/>
      <c r="F63" s="6"/>
      <c r="G63" s="6">
        <f t="shared" si="1"/>
        <v>0</v>
      </c>
    </row>
    <row r="64" spans="1:7" ht="77.25" customHeight="1" x14ac:dyDescent="0.25">
      <c r="A64" s="12">
        <f t="shared" si="2"/>
        <v>72</v>
      </c>
      <c r="B64" s="11" t="s">
        <v>104</v>
      </c>
      <c r="C64" s="13" t="s">
        <v>4</v>
      </c>
      <c r="D64" s="5">
        <v>74</v>
      </c>
      <c r="E64" s="5"/>
      <c r="F64" s="6"/>
      <c r="G64" s="6">
        <f t="shared" si="1"/>
        <v>0</v>
      </c>
    </row>
    <row r="65" spans="1:7" ht="62.25" customHeight="1" x14ac:dyDescent="0.25">
      <c r="A65" s="12">
        <f t="shared" si="2"/>
        <v>73</v>
      </c>
      <c r="B65" s="11" t="s">
        <v>47</v>
      </c>
      <c r="C65" s="13" t="s">
        <v>4</v>
      </c>
      <c r="D65" s="5">
        <v>42</v>
      </c>
      <c r="E65" s="5"/>
      <c r="F65" s="6"/>
      <c r="G65" s="6">
        <f t="shared" si="1"/>
        <v>0</v>
      </c>
    </row>
    <row r="66" spans="1:7" ht="75" x14ac:dyDescent="0.25">
      <c r="A66" s="12">
        <f t="shared" si="2"/>
        <v>74</v>
      </c>
      <c r="B66" s="11" t="s">
        <v>48</v>
      </c>
      <c r="C66" s="13" t="s">
        <v>4</v>
      </c>
      <c r="D66" s="5">
        <v>32</v>
      </c>
      <c r="E66" s="5"/>
      <c r="F66" s="6"/>
      <c r="G66" s="6">
        <f t="shared" si="1"/>
        <v>0</v>
      </c>
    </row>
    <row r="67" spans="1:7" ht="79.5" customHeight="1" x14ac:dyDescent="0.25">
      <c r="A67" s="12">
        <f t="shared" si="2"/>
        <v>75</v>
      </c>
      <c r="B67" s="11" t="s">
        <v>49</v>
      </c>
      <c r="C67" s="13" t="s">
        <v>4</v>
      </c>
      <c r="D67" s="5">
        <v>32</v>
      </c>
      <c r="E67" s="5"/>
      <c r="F67" s="6"/>
      <c r="G67" s="6">
        <f t="shared" si="1"/>
        <v>0</v>
      </c>
    </row>
    <row r="68" spans="1:7" ht="75" x14ac:dyDescent="0.25">
      <c r="A68" s="12">
        <f t="shared" ref="A68:A76" si="3">A67+1</f>
        <v>76</v>
      </c>
      <c r="B68" s="11" t="s">
        <v>50</v>
      </c>
      <c r="C68" s="13" t="s">
        <v>4</v>
      </c>
      <c r="D68" s="5">
        <v>20</v>
      </c>
      <c r="E68" s="5"/>
      <c r="F68" s="6"/>
      <c r="G68" s="6">
        <f t="shared" ref="G68:G76" si="4">D68*F68</f>
        <v>0</v>
      </c>
    </row>
    <row r="69" spans="1:7" ht="75" x14ac:dyDescent="0.25">
      <c r="A69" s="12">
        <f t="shared" si="3"/>
        <v>77</v>
      </c>
      <c r="B69" s="11" t="s">
        <v>105</v>
      </c>
      <c r="C69" s="13" t="s">
        <v>4</v>
      </c>
      <c r="D69" s="5">
        <v>4</v>
      </c>
      <c r="E69" s="5"/>
      <c r="F69" s="6"/>
      <c r="G69" s="6">
        <f t="shared" si="4"/>
        <v>0</v>
      </c>
    </row>
    <row r="70" spans="1:7" ht="45.75" customHeight="1" x14ac:dyDescent="0.25">
      <c r="A70" s="12">
        <f t="shared" si="3"/>
        <v>78</v>
      </c>
      <c r="B70" s="11" t="s">
        <v>51</v>
      </c>
      <c r="C70" s="13" t="s">
        <v>4</v>
      </c>
      <c r="D70" s="5">
        <v>28</v>
      </c>
      <c r="E70" s="5"/>
      <c r="F70" s="6"/>
      <c r="G70" s="6">
        <f t="shared" si="4"/>
        <v>0</v>
      </c>
    </row>
    <row r="71" spans="1:7" ht="63.75" customHeight="1" x14ac:dyDescent="0.25">
      <c r="A71" s="12">
        <f t="shared" si="3"/>
        <v>79</v>
      </c>
      <c r="B71" s="11" t="s">
        <v>52</v>
      </c>
      <c r="C71" s="13" t="s">
        <v>4</v>
      </c>
      <c r="D71" s="5">
        <v>34</v>
      </c>
      <c r="E71" s="5"/>
      <c r="F71" s="6"/>
      <c r="G71" s="6">
        <f t="shared" si="4"/>
        <v>0</v>
      </c>
    </row>
    <row r="72" spans="1:7" ht="30" x14ac:dyDescent="0.25">
      <c r="A72" s="12">
        <f t="shared" si="3"/>
        <v>80</v>
      </c>
      <c r="B72" s="11" t="s">
        <v>56</v>
      </c>
      <c r="C72" s="13" t="s">
        <v>4</v>
      </c>
      <c r="D72" s="5">
        <v>38</v>
      </c>
      <c r="E72" s="5"/>
      <c r="F72" s="6"/>
      <c r="G72" s="6">
        <f t="shared" si="4"/>
        <v>0</v>
      </c>
    </row>
    <row r="73" spans="1:7" ht="50.25" customHeight="1" x14ac:dyDescent="0.25">
      <c r="A73" s="12">
        <f t="shared" si="3"/>
        <v>81</v>
      </c>
      <c r="B73" s="11" t="s">
        <v>55</v>
      </c>
      <c r="C73" s="13" t="s">
        <v>4</v>
      </c>
      <c r="D73" s="5">
        <v>21</v>
      </c>
      <c r="E73" s="5"/>
      <c r="F73" s="6"/>
      <c r="G73" s="6">
        <f t="shared" si="4"/>
        <v>0</v>
      </c>
    </row>
    <row r="74" spans="1:7" ht="51.75" customHeight="1" x14ac:dyDescent="0.25">
      <c r="A74" s="12">
        <f t="shared" si="3"/>
        <v>82</v>
      </c>
      <c r="B74" s="11" t="s">
        <v>57</v>
      </c>
      <c r="C74" s="13" t="s">
        <v>4</v>
      </c>
      <c r="D74" s="5">
        <v>25</v>
      </c>
      <c r="E74" s="5"/>
      <c r="F74" s="6"/>
      <c r="G74" s="6">
        <f t="shared" si="4"/>
        <v>0</v>
      </c>
    </row>
    <row r="75" spans="1:7" ht="46.5" customHeight="1" x14ac:dyDescent="0.25">
      <c r="A75" s="12">
        <f t="shared" si="3"/>
        <v>83</v>
      </c>
      <c r="B75" s="11" t="s">
        <v>106</v>
      </c>
      <c r="C75" s="13" t="s">
        <v>4</v>
      </c>
      <c r="D75" s="5">
        <v>29</v>
      </c>
      <c r="E75" s="5"/>
      <c r="F75" s="6"/>
      <c r="G75" s="6">
        <f t="shared" si="4"/>
        <v>0</v>
      </c>
    </row>
    <row r="76" spans="1:7" ht="48.75" customHeight="1" x14ac:dyDescent="0.25">
      <c r="A76" s="12">
        <f t="shared" si="3"/>
        <v>84</v>
      </c>
      <c r="B76" s="11" t="s">
        <v>58</v>
      </c>
      <c r="C76" s="13" t="s">
        <v>4</v>
      </c>
      <c r="D76" s="5">
        <v>2</v>
      </c>
      <c r="E76" s="5"/>
      <c r="F76" s="6"/>
      <c r="G76" s="6">
        <f t="shared" si="4"/>
        <v>0</v>
      </c>
    </row>
    <row r="77" spans="1:7" s="21" customFormat="1" ht="24.95" customHeight="1" x14ac:dyDescent="0.25">
      <c r="A77" s="18" t="s">
        <v>120</v>
      </c>
      <c r="B77" s="19"/>
      <c r="C77" s="18"/>
      <c r="D77" s="18"/>
      <c r="E77" s="18"/>
      <c r="F77" s="18"/>
      <c r="G77" s="20">
        <f>SUM(G3:G76)</f>
        <v>0</v>
      </c>
    </row>
  </sheetData>
  <sortState ref="A3:E76">
    <sortCondition ref="B2"/>
  </sortState>
  <mergeCells count="2">
    <mergeCell ref="A1:G1"/>
    <mergeCell ref="A77:F7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14" sqref="G14"/>
    </sheetView>
  </sheetViews>
  <sheetFormatPr defaultRowHeight="15" x14ac:dyDescent="0.25"/>
  <cols>
    <col min="1" max="1" width="5.7109375" customWidth="1"/>
    <col min="2" max="2" width="64.7109375" customWidth="1"/>
    <col min="3" max="3" width="10.7109375" customWidth="1"/>
    <col min="4" max="4" width="11.7109375" customWidth="1"/>
    <col min="6" max="6" width="11.28515625" customWidth="1"/>
    <col min="7" max="7" width="13.7109375" customWidth="1"/>
  </cols>
  <sheetData>
    <row r="1" spans="1:7" ht="33.75" customHeight="1" x14ac:dyDescent="0.25">
      <c r="A1" s="1" t="s">
        <v>68</v>
      </c>
      <c r="B1" s="1"/>
      <c r="C1" s="1"/>
      <c r="D1" s="1"/>
      <c r="E1" s="1"/>
      <c r="F1" s="1"/>
      <c r="G1" s="1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84</v>
      </c>
      <c r="E2" s="3" t="s">
        <v>83</v>
      </c>
      <c r="F2" s="3" t="s">
        <v>85</v>
      </c>
      <c r="G2" s="3" t="s">
        <v>86</v>
      </c>
    </row>
    <row r="3" spans="1:7" ht="45.75" x14ac:dyDescent="0.25">
      <c r="A3" s="5">
        <f>'Grupo 2'!A76+1</f>
        <v>85</v>
      </c>
      <c r="B3" s="7" t="s">
        <v>76</v>
      </c>
      <c r="C3" s="5" t="s">
        <v>4</v>
      </c>
      <c r="D3" s="5">
        <v>10</v>
      </c>
      <c r="E3" s="5"/>
      <c r="F3" s="6"/>
      <c r="G3" s="6">
        <f>D3*F3</f>
        <v>0</v>
      </c>
    </row>
    <row r="4" spans="1:7" ht="45.75" x14ac:dyDescent="0.25">
      <c r="A4" s="5">
        <f t="shared" ref="A4:A13" si="0">A3+1</f>
        <v>86</v>
      </c>
      <c r="B4" s="7" t="s">
        <v>78</v>
      </c>
      <c r="C4" s="5" t="s">
        <v>4</v>
      </c>
      <c r="D4" s="5">
        <v>2</v>
      </c>
      <c r="E4" s="5"/>
      <c r="F4" s="6"/>
      <c r="G4" s="6">
        <f t="shared" ref="G4:G13" si="1">D4*F4</f>
        <v>0</v>
      </c>
    </row>
    <row r="5" spans="1:7" ht="45.75" x14ac:dyDescent="0.25">
      <c r="A5" s="5">
        <f t="shared" si="0"/>
        <v>87</v>
      </c>
      <c r="B5" s="7" t="s">
        <v>75</v>
      </c>
      <c r="C5" s="5" t="s">
        <v>4</v>
      </c>
      <c r="D5" s="5">
        <v>5</v>
      </c>
      <c r="E5" s="5"/>
      <c r="F5" s="6"/>
      <c r="G5" s="6">
        <f t="shared" si="1"/>
        <v>0</v>
      </c>
    </row>
    <row r="6" spans="1:7" ht="45.75" x14ac:dyDescent="0.25">
      <c r="A6" s="5">
        <f t="shared" si="0"/>
        <v>88</v>
      </c>
      <c r="B6" s="7" t="s">
        <v>73</v>
      </c>
      <c r="C6" s="5" t="s">
        <v>4</v>
      </c>
      <c r="D6" s="5">
        <v>62</v>
      </c>
      <c r="E6" s="5"/>
      <c r="F6" s="6"/>
      <c r="G6" s="6">
        <f t="shared" si="1"/>
        <v>0</v>
      </c>
    </row>
    <row r="7" spans="1:7" ht="45.75" x14ac:dyDescent="0.25">
      <c r="A7" s="5">
        <f t="shared" si="0"/>
        <v>89</v>
      </c>
      <c r="B7" s="7" t="s">
        <v>72</v>
      </c>
      <c r="C7" s="5" t="s">
        <v>4</v>
      </c>
      <c r="D7" s="5">
        <v>60</v>
      </c>
      <c r="E7" s="5"/>
      <c r="F7" s="6"/>
      <c r="G7" s="6">
        <f t="shared" si="1"/>
        <v>0</v>
      </c>
    </row>
    <row r="8" spans="1:7" ht="47.25" customHeight="1" x14ac:dyDescent="0.25">
      <c r="A8" s="5">
        <f t="shared" si="0"/>
        <v>90</v>
      </c>
      <c r="B8" s="7" t="s">
        <v>107</v>
      </c>
      <c r="C8" s="5" t="s">
        <v>4</v>
      </c>
      <c r="D8" s="5">
        <v>3</v>
      </c>
      <c r="E8" s="5"/>
      <c r="F8" s="6"/>
      <c r="G8" s="6">
        <f t="shared" si="1"/>
        <v>0</v>
      </c>
    </row>
    <row r="9" spans="1:7" ht="45.75" customHeight="1" x14ac:dyDescent="0.25">
      <c r="A9" s="5">
        <f t="shared" si="0"/>
        <v>91</v>
      </c>
      <c r="B9" s="7" t="s">
        <v>77</v>
      </c>
      <c r="C9" s="5" t="s">
        <v>4</v>
      </c>
      <c r="D9" s="5">
        <v>3</v>
      </c>
      <c r="E9" s="5"/>
      <c r="F9" s="6"/>
      <c r="G9" s="6">
        <f t="shared" si="1"/>
        <v>0</v>
      </c>
    </row>
    <row r="10" spans="1:7" ht="46.5" customHeight="1" x14ac:dyDescent="0.25">
      <c r="A10" s="5">
        <f t="shared" si="0"/>
        <v>92</v>
      </c>
      <c r="B10" s="7" t="s">
        <v>79</v>
      </c>
      <c r="C10" s="5" t="s">
        <v>4</v>
      </c>
      <c r="D10" s="5">
        <v>6</v>
      </c>
      <c r="E10" s="5"/>
      <c r="F10" s="6"/>
      <c r="G10" s="6">
        <f t="shared" si="1"/>
        <v>0</v>
      </c>
    </row>
    <row r="11" spans="1:7" ht="60.75" x14ac:dyDescent="0.25">
      <c r="A11" s="5">
        <f t="shared" si="0"/>
        <v>93</v>
      </c>
      <c r="B11" s="7" t="s">
        <v>74</v>
      </c>
      <c r="C11" s="5" t="s">
        <v>4</v>
      </c>
      <c r="D11" s="5">
        <v>864</v>
      </c>
      <c r="E11" s="5"/>
      <c r="F11" s="6"/>
      <c r="G11" s="6">
        <f t="shared" si="1"/>
        <v>0</v>
      </c>
    </row>
    <row r="12" spans="1:7" ht="109.5" customHeight="1" x14ac:dyDescent="0.25">
      <c r="A12" s="5">
        <f t="shared" si="0"/>
        <v>94</v>
      </c>
      <c r="B12" s="7" t="s">
        <v>108</v>
      </c>
      <c r="C12" s="5" t="s">
        <v>4</v>
      </c>
      <c r="D12" s="5">
        <v>3</v>
      </c>
      <c r="E12" s="5"/>
      <c r="F12" s="6"/>
      <c r="G12" s="6">
        <f t="shared" si="1"/>
        <v>0</v>
      </c>
    </row>
    <row r="13" spans="1:7" ht="75.75" customHeight="1" x14ac:dyDescent="0.25">
      <c r="A13" s="5">
        <f t="shared" si="0"/>
        <v>95</v>
      </c>
      <c r="B13" s="7" t="s">
        <v>109</v>
      </c>
      <c r="C13" s="5" t="s">
        <v>4</v>
      </c>
      <c r="D13" s="5">
        <v>4</v>
      </c>
      <c r="E13" s="5"/>
      <c r="F13" s="6"/>
      <c r="G13" s="6">
        <f t="shared" si="1"/>
        <v>0</v>
      </c>
    </row>
    <row r="14" spans="1:7" s="21" customFormat="1" ht="24.95" customHeight="1" x14ac:dyDescent="0.25">
      <c r="A14" s="18" t="s">
        <v>119</v>
      </c>
      <c r="B14" s="18"/>
      <c r="C14" s="18"/>
      <c r="D14" s="18"/>
      <c r="E14" s="18"/>
      <c r="F14" s="18"/>
      <c r="G14" s="20">
        <f>SUM(G3:G13)</f>
        <v>0</v>
      </c>
    </row>
  </sheetData>
  <sortState ref="A3:E13">
    <sortCondition ref="B2"/>
  </sortState>
  <mergeCells count="2">
    <mergeCell ref="A1:G1"/>
    <mergeCell ref="A14:F1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3" sqref="I3"/>
    </sheetView>
  </sheetViews>
  <sheetFormatPr defaultRowHeight="15" x14ac:dyDescent="0.25"/>
  <cols>
    <col min="1" max="1" width="5.7109375" customWidth="1"/>
    <col min="2" max="2" width="64.7109375" customWidth="1"/>
    <col min="3" max="3" width="10.7109375" customWidth="1"/>
    <col min="4" max="4" width="11.7109375" customWidth="1"/>
    <col min="6" max="6" width="11.28515625" customWidth="1"/>
    <col min="7" max="7" width="13.7109375" customWidth="1"/>
  </cols>
  <sheetData>
    <row r="1" spans="1:7" ht="33.75" customHeight="1" x14ac:dyDescent="0.25">
      <c r="A1" s="1" t="s">
        <v>69</v>
      </c>
      <c r="B1" s="1"/>
      <c r="C1" s="1"/>
      <c r="D1" s="1"/>
      <c r="E1" s="1"/>
      <c r="F1" s="1"/>
      <c r="G1" s="1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84</v>
      </c>
      <c r="E2" s="3" t="s">
        <v>83</v>
      </c>
      <c r="F2" s="3" t="s">
        <v>85</v>
      </c>
      <c r="G2" s="3" t="s">
        <v>86</v>
      </c>
    </row>
    <row r="3" spans="1:7" ht="45.75" x14ac:dyDescent="0.25">
      <c r="A3" s="5">
        <f>'Grupo 3'!A13+1</f>
        <v>96</v>
      </c>
      <c r="B3" s="7" t="s">
        <v>110</v>
      </c>
      <c r="C3" s="5" t="s">
        <v>4</v>
      </c>
      <c r="D3" s="5">
        <v>50</v>
      </c>
      <c r="E3" s="5"/>
      <c r="F3" s="6"/>
      <c r="G3" s="6">
        <f>D3*F3</f>
        <v>0</v>
      </c>
    </row>
    <row r="4" spans="1:7" ht="30.75" x14ac:dyDescent="0.25">
      <c r="A4" s="5">
        <f t="shared" ref="A4:A13" si="0">A3+1</f>
        <v>97</v>
      </c>
      <c r="B4" s="7" t="s">
        <v>81</v>
      </c>
      <c r="C4" s="5" t="s">
        <v>4</v>
      </c>
      <c r="D4" s="5">
        <v>15</v>
      </c>
      <c r="E4" s="5"/>
      <c r="F4" s="6"/>
      <c r="G4" s="6">
        <f t="shared" ref="G4:G13" si="1">D4*F4</f>
        <v>0</v>
      </c>
    </row>
    <row r="5" spans="1:7" ht="65.25" customHeight="1" x14ac:dyDescent="0.25">
      <c r="A5" s="5">
        <f t="shared" si="0"/>
        <v>98</v>
      </c>
      <c r="B5" s="7" t="s">
        <v>111</v>
      </c>
      <c r="C5" s="5" t="s">
        <v>4</v>
      </c>
      <c r="D5" s="5">
        <v>2</v>
      </c>
      <c r="E5" s="5"/>
      <c r="F5" s="6"/>
      <c r="G5" s="6">
        <f t="shared" si="1"/>
        <v>0</v>
      </c>
    </row>
    <row r="6" spans="1:7" ht="50.25" customHeight="1" x14ac:dyDescent="0.25">
      <c r="A6" s="5">
        <f t="shared" si="0"/>
        <v>99</v>
      </c>
      <c r="B6" s="7" t="s">
        <v>112</v>
      </c>
      <c r="C6" s="5" t="s">
        <v>4</v>
      </c>
      <c r="D6" s="5">
        <v>15</v>
      </c>
      <c r="E6" s="5"/>
      <c r="F6" s="6"/>
      <c r="G6" s="6">
        <f t="shared" si="1"/>
        <v>0</v>
      </c>
    </row>
    <row r="7" spans="1:7" ht="109.5" customHeight="1" x14ac:dyDescent="0.25">
      <c r="A7" s="5">
        <f t="shared" si="0"/>
        <v>100</v>
      </c>
      <c r="B7" s="7" t="s">
        <v>113</v>
      </c>
      <c r="C7" s="5" t="s">
        <v>4</v>
      </c>
      <c r="D7" s="5">
        <v>200</v>
      </c>
      <c r="E7" s="5"/>
      <c r="F7" s="6"/>
      <c r="G7" s="6">
        <f t="shared" si="1"/>
        <v>0</v>
      </c>
    </row>
    <row r="8" spans="1:7" ht="138.75" customHeight="1" x14ac:dyDescent="0.25">
      <c r="A8" s="5">
        <f t="shared" si="0"/>
        <v>101</v>
      </c>
      <c r="B8" s="7" t="s">
        <v>114</v>
      </c>
      <c r="C8" s="5" t="s">
        <v>4</v>
      </c>
      <c r="D8" s="5">
        <v>8</v>
      </c>
      <c r="E8" s="5"/>
      <c r="F8" s="6"/>
      <c r="G8" s="6">
        <f t="shared" si="1"/>
        <v>0</v>
      </c>
    </row>
    <row r="9" spans="1:7" ht="75.75" x14ac:dyDescent="0.25">
      <c r="A9" s="5">
        <f t="shared" si="0"/>
        <v>102</v>
      </c>
      <c r="B9" s="7" t="s">
        <v>82</v>
      </c>
      <c r="C9" s="5" t="s">
        <v>4</v>
      </c>
      <c r="D9" s="5">
        <v>8</v>
      </c>
      <c r="E9" s="5"/>
      <c r="F9" s="6"/>
      <c r="G9" s="6">
        <f t="shared" si="1"/>
        <v>0</v>
      </c>
    </row>
    <row r="10" spans="1:7" ht="78.75" customHeight="1" x14ac:dyDescent="0.25">
      <c r="A10" s="5">
        <f t="shared" si="0"/>
        <v>103</v>
      </c>
      <c r="B10" s="7" t="s">
        <v>115</v>
      </c>
      <c r="C10" s="5" t="s">
        <v>4</v>
      </c>
      <c r="D10" s="5">
        <v>10</v>
      </c>
      <c r="E10" s="5"/>
      <c r="F10" s="6"/>
      <c r="G10" s="6">
        <f t="shared" si="1"/>
        <v>0</v>
      </c>
    </row>
    <row r="11" spans="1:7" ht="78.75" customHeight="1" x14ac:dyDescent="0.25">
      <c r="A11" s="5">
        <f t="shared" si="0"/>
        <v>104</v>
      </c>
      <c r="B11" s="7" t="s">
        <v>80</v>
      </c>
      <c r="C11" s="5" t="s">
        <v>4</v>
      </c>
      <c r="D11" s="5">
        <v>50</v>
      </c>
      <c r="E11" s="5"/>
      <c r="F11" s="6"/>
      <c r="G11" s="6">
        <f t="shared" si="1"/>
        <v>0</v>
      </c>
    </row>
    <row r="12" spans="1:7" ht="109.5" customHeight="1" x14ac:dyDescent="0.25">
      <c r="A12" s="5">
        <f t="shared" si="0"/>
        <v>105</v>
      </c>
      <c r="B12" s="7" t="s">
        <v>116</v>
      </c>
      <c r="C12" s="5" t="s">
        <v>4</v>
      </c>
      <c r="D12" s="5">
        <v>10</v>
      </c>
      <c r="E12" s="5"/>
      <c r="F12" s="6"/>
      <c r="G12" s="6">
        <f t="shared" si="1"/>
        <v>0</v>
      </c>
    </row>
    <row r="13" spans="1:7" ht="64.5" customHeight="1" x14ac:dyDescent="0.25">
      <c r="A13" s="5">
        <f t="shared" si="0"/>
        <v>106</v>
      </c>
      <c r="B13" s="7" t="s">
        <v>117</v>
      </c>
      <c r="C13" s="5" t="s">
        <v>4</v>
      </c>
      <c r="D13" s="5">
        <v>20</v>
      </c>
      <c r="E13" s="5"/>
      <c r="F13" s="6"/>
      <c r="G13" s="6">
        <f t="shared" si="1"/>
        <v>0</v>
      </c>
    </row>
    <row r="14" spans="1:7" s="21" customFormat="1" ht="24.95" customHeight="1" x14ac:dyDescent="0.25">
      <c r="A14" s="18" t="s">
        <v>118</v>
      </c>
      <c r="B14" s="18"/>
      <c r="C14" s="18"/>
      <c r="D14" s="18"/>
      <c r="E14" s="18"/>
      <c r="F14" s="18"/>
      <c r="G14" s="20">
        <f>SUM(G3:G13)</f>
        <v>0</v>
      </c>
    </row>
  </sheetData>
  <sortState ref="A3:E13">
    <sortCondition ref="B2"/>
  </sortState>
  <mergeCells count="2">
    <mergeCell ref="A1:G1"/>
    <mergeCell ref="A14:F1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Grupo 1</vt:lpstr>
      <vt:lpstr>Grupo 2</vt:lpstr>
      <vt:lpstr>Grupo 3</vt:lpstr>
      <vt:lpstr>Grupo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2019-03-07T17:40:13Z</dcterms:created>
  <dcterms:modified xsi:type="dcterms:W3CDTF">2019-06-10T15:02:36Z</dcterms:modified>
</cp:coreProperties>
</file>